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0" yWindow="5780" windowWidth="31580" windowHeight="15200" tabRatio="847" activeTab="0"/>
  </bookViews>
  <sheets>
    <sheet name="General Metadata" sheetId="1" r:id="rId1"/>
    <sheet name="Global riverine DBC Data" sheetId="2" r:id="rId2"/>
  </sheets>
  <definedNames>
    <definedName name="abbreviation">#REF!</definedName>
    <definedName name="citation">#REF!</definedName>
    <definedName name="interval">#REF!</definedName>
    <definedName name="measurementScale">#REF!</definedName>
    <definedName name="nominal">#REF!</definedName>
    <definedName name="numberType">#REF!</definedName>
    <definedName name="unitAbbreviation">#REF!</definedName>
    <definedName name="unitCustom">#REF!</definedName>
    <definedName name="unitDescription">#REF!</definedName>
    <definedName name="unitDictionary">#REF!</definedName>
    <definedName name="unitID">#REF!</definedName>
    <definedName name="unitMultiplierToSI">#REF!</definedName>
    <definedName name="unitName">#REF!</definedName>
    <definedName name="unitParentSI">#REF!</definedName>
    <definedName name="unitType">#REF!</definedName>
  </definedNames>
  <calcPr fullCalcOnLoad="1"/>
</workbook>
</file>

<file path=xl/sharedStrings.xml><?xml version="1.0" encoding="utf-8"?>
<sst xmlns="http://schemas.openxmlformats.org/spreadsheetml/2006/main" count="693" uniqueCount="270">
  <si>
    <t>Dataset Creator Mail Country</t>
  </si>
  <si>
    <t xml:space="preserve">Dataset Contact Mail Country  </t>
  </si>
  <si>
    <t>Southeast Environmental Research Center</t>
  </si>
  <si>
    <t>Dr.</t>
  </si>
  <si>
    <t>Florida Coastal Everglades LTER Program</t>
  </si>
  <si>
    <t>Principal Investigator</t>
  </si>
  <si>
    <t>Florida International University| University Park| OE 148</t>
  </si>
  <si>
    <t>Miami</t>
  </si>
  <si>
    <t>FL</t>
  </si>
  <si>
    <t>USA</t>
  </si>
  <si>
    <t>305-348-4096</t>
  </si>
  <si>
    <t>Dataset  LTER Identification Number</t>
  </si>
  <si>
    <t>II.  LTER Dataset Table Information</t>
  </si>
  <si>
    <t>305-348-6054</t>
  </si>
  <si>
    <t xml:space="preserve">fcelter@fiu.edu  </t>
  </si>
  <si>
    <t xml:space="preserve">http://fcelter.fiu.edu  </t>
  </si>
  <si>
    <t>Information Manager</t>
  </si>
  <si>
    <t>fcelter@fiu.edu</t>
  </si>
  <si>
    <t>http://fcelter.fiu.edu</t>
  </si>
  <si>
    <t xml:space="preserve">Dataset Creator Mail Zip Code  </t>
  </si>
  <si>
    <t xml:space="preserve">Dataset Creator Voice Telephone  </t>
  </si>
  <si>
    <t xml:space="preserve">Dataset Creator Facsimile Telephone  </t>
  </si>
  <si>
    <t xml:space="preserve">Dataset Creator Electronic Mail Address  </t>
  </si>
  <si>
    <t xml:space="preserve">Dataset Abstract  </t>
  </si>
  <si>
    <t xml:space="preserve">Dataset Keywords  </t>
  </si>
  <si>
    <t xml:space="preserve">Dataset Contact First Name  </t>
  </si>
  <si>
    <t xml:space="preserve">Dataset Contact Last Name  </t>
  </si>
  <si>
    <t xml:space="preserve">Dataset Contact Organization Name  </t>
  </si>
  <si>
    <t xml:space="preserve">Dataset Contact Position Name  </t>
  </si>
  <si>
    <t xml:space="preserve">Dataset Contact Mail Street Address  </t>
  </si>
  <si>
    <t xml:space="preserve">Dataset Contact Mail City  </t>
  </si>
  <si>
    <t xml:space="preserve">Dataset Contact Mail State  </t>
  </si>
  <si>
    <t xml:space="preserve">Dataset Contact Mail Zip Code  </t>
  </si>
  <si>
    <t xml:space="preserve">Dataset Contact Voice Telephone  </t>
  </si>
  <si>
    <t xml:space="preserve">Dataset Contact Facsimile Telephone  </t>
  </si>
  <si>
    <t xml:space="preserve">Dataset Contact Electronic Mail Address  </t>
  </si>
  <si>
    <t xml:space="preserve">Dataset Metadata Provider Organization Name  </t>
  </si>
  <si>
    <t xml:space="preserve">Dataset Metadata Provider Mail Street Address  </t>
  </si>
  <si>
    <t xml:space="preserve">Dataset Metadata Provider Mail City  </t>
  </si>
  <si>
    <t xml:space="preserve">Dataset Metadata Provider Mail State  </t>
  </si>
  <si>
    <t xml:space="preserve">Dataset Metadata Provider Mail Zip Code  </t>
  </si>
  <si>
    <t xml:space="preserve">Dataset Metadata Provider Mail Country  </t>
  </si>
  <si>
    <t xml:space="preserve">Dataset Metadata Provider Voice Telephone  </t>
  </si>
  <si>
    <t>Dataset Metadata Provider URL</t>
  </si>
  <si>
    <t xml:space="preserve">Dataset Metadata Provider Electronic Mail Address  </t>
  </si>
  <si>
    <t xml:space="preserve">Dataset Associated Party First Name  </t>
  </si>
  <si>
    <t xml:space="preserve">Dataset Associated Party Last Name  </t>
  </si>
  <si>
    <t xml:space="preserve">Dataset Associated Party Organization Name  </t>
  </si>
  <si>
    <t xml:space="preserve">Dataset Associated Party Mail Street Address  </t>
  </si>
  <si>
    <t xml:space="preserve">Dataset Associated Party Mail City  </t>
  </si>
  <si>
    <t xml:space="preserve">Dataset Associated Party Mail State  </t>
  </si>
  <si>
    <t xml:space="preserve">Dataset Associated Party Mail Zip Code  </t>
  </si>
  <si>
    <t xml:space="preserve">Dataset Associated Party Mail Country  </t>
  </si>
  <si>
    <t xml:space="preserve">Dataset Associated Party Voice Telephone  </t>
  </si>
  <si>
    <t xml:space="preserve">Dataset Associated Party Facsimile Telephone  </t>
  </si>
  <si>
    <t xml:space="preserve">Dataset Associated Party Electronic Mail Address  </t>
  </si>
  <si>
    <t xml:space="preserve">Dataset Associated Party URL </t>
  </si>
  <si>
    <t>Dataset Creator URL</t>
  </si>
  <si>
    <t>Dataset Publication Date</t>
  </si>
  <si>
    <t>Dataset Associated Party Role</t>
  </si>
  <si>
    <t xml:space="preserve">Dataset Publisher Organization Name  </t>
  </si>
  <si>
    <t xml:space="preserve">Dataset Publisher Mail Street Address  </t>
  </si>
  <si>
    <t xml:space="preserve">Dataset Publisher Mail City  </t>
  </si>
  <si>
    <t xml:space="preserve">Dataset Publisher Mail State  </t>
  </si>
  <si>
    <t xml:space="preserve">Dataset Publisher Mail Zip Code  </t>
  </si>
  <si>
    <t xml:space="preserve">Dataset Publisher Mail Country  </t>
  </si>
  <si>
    <t xml:space="preserve">Dataset Publisher Voice Telephone  </t>
  </si>
  <si>
    <t xml:space="preserve">Dataset Publisher Electronic Mail Address  </t>
  </si>
  <si>
    <t>Dataset Publisher URL</t>
  </si>
  <si>
    <t xml:space="preserve">Dataset Creator Last Name  </t>
  </si>
  <si>
    <t xml:space="preserve">Dataset Creator Organization Name  </t>
  </si>
  <si>
    <t xml:space="preserve">Dataset Creator Position Name  </t>
  </si>
  <si>
    <t xml:space="preserve">Dataset Creator Mail Street Address  </t>
  </si>
  <si>
    <t xml:space="preserve">Dataset Creator Mail City  </t>
  </si>
  <si>
    <t xml:space="preserve">Dataset Creator Mail State  </t>
  </si>
  <si>
    <t xml:space="preserve">Dataset Creator Salutation  </t>
  </si>
  <si>
    <t xml:space="preserve">Dataset Creator First Name  </t>
  </si>
  <si>
    <t xml:space="preserve">Dataset Geographic Description </t>
  </si>
  <si>
    <t xml:space="preserve">Dataset West Bounding Coordinate  </t>
  </si>
  <si>
    <t xml:space="preserve">Dataset East Bounding Coordinate </t>
  </si>
  <si>
    <t xml:space="preserve">Dataset North Bounding Coordinate  </t>
  </si>
  <si>
    <t xml:space="preserve">Dataset South Bounding Coordinate  </t>
  </si>
  <si>
    <t xml:space="preserve">     +-Dataset Creator</t>
  </si>
  <si>
    <t>Dataset Methods Citation Number(s) (from the MethodsCitation worksheet)</t>
  </si>
  <si>
    <t>Dataset Maintenance Description</t>
  </si>
  <si>
    <t>Number of Header Lines (text files)</t>
  </si>
  <si>
    <t>Data is entered and then checked for entry errors. All data is checked against field logs for entry errors.</t>
  </si>
  <si>
    <t xml:space="preserve">     +-Dataset Metadata Provider</t>
  </si>
  <si>
    <t xml:space="preserve">Dataset Methods Description </t>
  </si>
  <si>
    <t>Dataset Contact URL</t>
  </si>
  <si>
    <t xml:space="preserve">     +-Dataset Distribution</t>
  </si>
  <si>
    <t xml:space="preserve">     +-Dataset Associated Party</t>
  </si>
  <si>
    <t xml:space="preserve">     +-Dataset Contact</t>
  </si>
  <si>
    <t xml:space="preserve">     +-Dataset Publisher</t>
  </si>
  <si>
    <t>Data Entity Name</t>
  </si>
  <si>
    <t>Data Entity Description</t>
  </si>
  <si>
    <t>Number of Data Records</t>
  </si>
  <si>
    <t>Dataset Quality Control Information</t>
  </si>
  <si>
    <t>Dataset Title</t>
  </si>
  <si>
    <t>Dataset Download URL</t>
  </si>
  <si>
    <t>organic carbon</t>
  </si>
  <si>
    <t>Various, as defined by original literature reviewed to assemble the data set</t>
  </si>
  <si>
    <t>This is a static data set created from a review of the literature</t>
  </si>
  <si>
    <t>Citations entered in individual cells within data worksheet</t>
  </si>
  <si>
    <t>W2</t>
  </si>
  <si>
    <t>W3</t>
  </si>
  <si>
    <t>W4</t>
  </si>
  <si>
    <t>W7</t>
  </si>
  <si>
    <t>W8</t>
  </si>
  <si>
    <t>W9</t>
  </si>
  <si>
    <t>C1</t>
  </si>
  <si>
    <t>C2</t>
  </si>
  <si>
    <t>I. Dataset Information</t>
  </si>
  <si>
    <t>Classification</t>
  </si>
  <si>
    <t>Site Name (as indicated in Fig.1)</t>
  </si>
  <si>
    <t>Site Name specifics** (not in Fig.1)</t>
  </si>
  <si>
    <t>Comments</t>
  </si>
  <si>
    <t>Latitude</t>
  </si>
  <si>
    <t>Longitude</t>
  </si>
  <si>
    <t>%DBC of DOC</t>
  </si>
  <si>
    <t>Global major rivers</t>
  </si>
  <si>
    <t>Kolyma River</t>
  </si>
  <si>
    <t>seasonal replicate</t>
  </si>
  <si>
    <t> 68.75</t>
  </si>
  <si>
    <t xml:space="preserve">   161.30</t>
  </si>
  <si>
    <t>Lena River</t>
  </si>
  <si>
    <t>Mackenzie River</t>
  </si>
  <si>
    <t> 67.43</t>
  </si>
  <si>
    <t>Ob River</t>
  </si>
  <si>
    <t>Yenisey River</t>
  </si>
  <si>
    <t>Yukon River</t>
  </si>
  <si>
    <t>Amazon River</t>
  </si>
  <si>
    <t>composite sample close to peak discharge: 25% Rio Negro; 75% Rio Solimões</t>
  </si>
  <si>
    <t>Congo River</t>
  </si>
  <si>
    <t>one sample close to peak discharge</t>
  </si>
  <si>
    <t>Danube River</t>
  </si>
  <si>
    <t>Mekong River</t>
  </si>
  <si>
    <t>Mississippi River</t>
  </si>
  <si>
    <t>Parana River</t>
  </si>
  <si>
    <t>St. Lawrence River</t>
  </si>
  <si>
    <t>Yangtze River</t>
  </si>
  <si>
    <t>Glacial streams</t>
  </si>
  <si>
    <t>BNZ* LTER</t>
  </si>
  <si>
    <t>Chulitna River</t>
  </si>
  <si>
    <t>one sample, summer</t>
  </si>
  <si>
    <t>Nenana River</t>
  </si>
  <si>
    <t>Susitna River</t>
  </si>
  <si>
    <t>Delta River</t>
  </si>
  <si>
    <t>Tanana River (lower)</t>
  </si>
  <si>
    <t>Tanana River (upper)</t>
  </si>
  <si>
    <t>Headwater streams</t>
  </si>
  <si>
    <t>BNZ LTER</t>
  </si>
  <si>
    <t>C4</t>
  </si>
  <si>
    <t>Boston Creek</t>
  </si>
  <si>
    <t>P6 Poker Creek</t>
  </si>
  <si>
    <t>CJ</t>
  </si>
  <si>
    <t>Chatanica Creek</t>
  </si>
  <si>
    <t>HBR LTER</t>
  </si>
  <si>
    <t>W5</t>
  </si>
  <si>
    <t>W6</t>
  </si>
  <si>
    <t>W1</t>
  </si>
  <si>
    <t>KNZ LTER</t>
  </si>
  <si>
    <t>K20A</t>
  </si>
  <si>
    <t>N4D</t>
  </si>
  <si>
    <t>K2A</t>
  </si>
  <si>
    <t>N4C</t>
  </si>
  <si>
    <t>N1B</t>
  </si>
  <si>
    <t>N2B</t>
  </si>
  <si>
    <t>N20A</t>
  </si>
  <si>
    <t>N20B</t>
  </si>
  <si>
    <t>N2A</t>
  </si>
  <si>
    <t>K4A</t>
  </si>
  <si>
    <t>20B</t>
  </si>
  <si>
    <t>Miscellaneous Mid size rivers</t>
  </si>
  <si>
    <t>CWT* LTER</t>
  </si>
  <si>
    <t>Shooting Creek</t>
  </si>
  <si>
    <t>Highlands Fall Creek</t>
  </si>
  <si>
    <t>CWT LTER</t>
  </si>
  <si>
    <t>CWT9</t>
  </si>
  <si>
    <t>French Broad River</t>
  </si>
  <si>
    <t>Bent Creek</t>
  </si>
  <si>
    <t>Apalachicola River</t>
  </si>
  <si>
    <t>Paraiba do Sul River</t>
  </si>
  <si>
    <t>average of &gt;200 seasonal samples</t>
  </si>
  <si>
    <t>Wooramel River</t>
  </si>
  <si>
    <t>GCE LTER</t>
  </si>
  <si>
    <t>Altamaha River</t>
  </si>
  <si>
    <t>various tributaries of catchment, one sample</t>
  </si>
  <si>
    <t>Tatalina River</t>
  </si>
  <si>
    <t>Tolovana River</t>
  </si>
  <si>
    <t>Hess Creek</t>
  </si>
  <si>
    <t>Ericson Creek</t>
  </si>
  <si>
    <t>Peat influenced sloughs and rivers</t>
  </si>
  <si>
    <t>Suwannee River</t>
  </si>
  <si>
    <t>average of 9 samples (one time point, close to peak discharge)</t>
  </si>
  <si>
    <t>FCE LTER</t>
  </si>
  <si>
    <t>SRS4</t>
  </si>
  <si>
    <t>one sample</t>
  </si>
  <si>
    <t>SRS6</t>
  </si>
  <si>
    <t>Shark River Slough (averaged)</t>
  </si>
  <si>
    <t>average of 20 seasonal samples</t>
  </si>
  <si>
    <t>SRS2</t>
  </si>
  <si>
    <t>Wetlands and wetland influenced rivers</t>
  </si>
  <si>
    <t>Okavango Delta</t>
  </si>
  <si>
    <t>Okavango River (panhandle)</t>
  </si>
  <si>
    <t>one sample, flood period</t>
  </si>
  <si>
    <t>Boro River (permanent swamp)</t>
  </si>
  <si>
    <t>Boro River (lagoon in floodplain)</t>
  </si>
  <si>
    <t>Boro River (seasonal floodplain)</t>
  </si>
  <si>
    <t>Boro River (occasional floodplain)</t>
  </si>
  <si>
    <t xml:space="preserve">Boteti River </t>
  </si>
  <si>
    <t>Boro River (close to Maun)</t>
  </si>
  <si>
    <t>Pantanal</t>
  </si>
  <si>
    <t>Cuiaba River (at Pto. Jofre)</t>
  </si>
  <si>
    <t>Pantanal wetland river (Pantanera Highway)</t>
  </si>
  <si>
    <t>Cuiaba River floodplain</t>
  </si>
  <si>
    <t>Paraguai River</t>
  </si>
  <si>
    <t>Pantanal National Park</t>
  </si>
  <si>
    <t>HBR* LTER</t>
  </si>
  <si>
    <t>Unnamed creek (above Cone Pond)</t>
  </si>
  <si>
    <t>Unnamed creek (below Cone Pond)</t>
  </si>
  <si>
    <t>TSPh2</t>
  </si>
  <si>
    <t xml:space="preserve">* Samples collected in the general geographical area of the indicated LTER site, but not at the site proper. </t>
  </si>
  <si>
    <t>** Specific LTER site names used (http://www.lternet.edu/lter-sites)</t>
  </si>
  <si>
    <t>Rudolf</t>
  </si>
  <si>
    <t>Jaffé</t>
  </si>
  <si>
    <t>Florida International University| BBC| MSB 250C</t>
  </si>
  <si>
    <t>North Miami</t>
  </si>
  <si>
    <t>305-348-2456</t>
  </si>
  <si>
    <t>jaffer@fiu.edu</t>
  </si>
  <si>
    <t>charcoal</t>
  </si>
  <si>
    <t>black carbon</t>
  </si>
  <si>
    <t>riverine transport</t>
  </si>
  <si>
    <t>dissolution</t>
  </si>
  <si>
    <t>ocean</t>
  </si>
  <si>
    <r>
      <t>Jaff</t>
    </r>
    <r>
      <rPr>
        <sz val="10"/>
        <rFont val="Arial"/>
        <family val="0"/>
      </rPr>
      <t>é</t>
    </r>
  </si>
  <si>
    <t>Metadata entered on March 14, 2013</t>
  </si>
  <si>
    <t>Reference</t>
  </si>
  <si>
    <r>
      <t>DOC (mg carbon l</t>
    </r>
    <r>
      <rPr>
        <b/>
        <vertAlign val="superscript"/>
        <sz val="10"/>
        <color indexed="8"/>
        <rFont val="Arial"/>
        <family val="2"/>
      </rPr>
      <t>-1</t>
    </r>
    <r>
      <rPr>
        <b/>
        <sz val="10"/>
        <color indexed="8"/>
        <rFont val="Arial"/>
        <family val="2"/>
      </rPr>
      <t>)</t>
    </r>
  </si>
  <si>
    <r>
      <t>DBC (mg carbon l</t>
    </r>
    <r>
      <rPr>
        <b/>
        <vertAlign val="superscript"/>
        <sz val="10"/>
        <color indexed="8"/>
        <rFont val="Arial"/>
        <family val="2"/>
      </rPr>
      <t>-1</t>
    </r>
    <r>
      <rPr>
        <b/>
        <sz val="10"/>
        <color indexed="8"/>
        <rFont val="Arial"/>
        <family val="2"/>
      </rPr>
      <t>)</t>
    </r>
  </si>
  <si>
    <t>A. Stubbins, R.G.M. Spencer, J. Niggemann and T. Dittmar, unpublished data</t>
  </si>
  <si>
    <t>A.V. Vähätalo, J. Niggemann and T. Dittmar, unpublished data</t>
  </si>
  <si>
    <t>Y. Ding and R. Jaffé, unpublished data</t>
  </si>
  <si>
    <t>Y. Ding, J. Campbell and R. Jaffé, unpublished data</t>
  </si>
  <si>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2557-2562</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</si>
  <si>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2557-2563</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</si>
  <si>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2557-2564</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</si>
  <si>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2557-2565</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</si>
  <si>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2557-2566</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</si>
  <si>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2557-2567</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</si>
  <si>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2557-2568</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</si>
  <si>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2557-2569</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</si>
  <si>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2557-2570</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</si>
  <si>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2557-2571</t>
    </r>
  </si>
  <si>
    <r>
      <t xml:space="preserve">Y. Ding, Y. Yamashita, W. Dodds, and R. Jaffé (2013) Dissolved black carbon in freshwater ecosystems: Is there an effect of recent fire history? </t>
    </r>
    <r>
      <rPr>
        <i/>
        <sz val="10"/>
        <rFont val="Arial"/>
        <family val="2"/>
      </rPr>
      <t>Chemosphere</t>
    </r>
    <r>
      <rPr>
        <sz val="10"/>
        <rFont val="Arial"/>
        <family val="0"/>
      </rPr>
      <t>, 90, 2557-2572</t>
    </r>
  </si>
  <si>
    <t>J. Niggemann and T. Dittmar, unpublished data</t>
  </si>
  <si>
    <r>
      <t xml:space="preserve">T. Dittmar, C. E. Rezende, M. Manecki, J. Niggemann, A. R. C. Ovalle, A. Stubbins, M. C. Bernardes (2012) Continuous flux of dissolved black carbon from a vanished tropical forest biome. </t>
    </r>
    <r>
      <rPr>
        <i/>
        <sz val="10"/>
        <rFont val="Arial"/>
        <family val="2"/>
      </rPr>
      <t xml:space="preserve">Nat. Geosci. </t>
    </r>
    <r>
      <rPr>
        <sz val="10"/>
        <rFont val="Arial"/>
        <family val="0"/>
      </rPr>
      <t>5, 618-622</t>
    </r>
  </si>
  <si>
    <r>
      <t>T. Dittmar, J. Paeng, T. M. Gihring, I. G. N. A. Suryaputra, M. Huettel (2012) Discharge of dissolved black carbon from a fire-affected intertidal system</t>
    </r>
    <r>
      <rPr>
        <i/>
        <sz val="10"/>
        <rFont val="Arial"/>
        <family val="2"/>
      </rPr>
      <t>. Limnol. Oceanogr.</t>
    </r>
    <r>
      <rPr>
        <sz val="10"/>
        <rFont val="Arial"/>
        <family val="0"/>
      </rPr>
      <t xml:space="preserve"> 57, 1171-1181</t>
    </r>
  </si>
  <si>
    <t>Ganges Brahmaputra River</t>
  </si>
  <si>
    <t xml:space="preserve">A compilation of published and unpublished measurements of riverine dissolved organic carbon (DOC) and dissolved black carbon (DBC) that form the basis for the data discussed in the paper "Global charcoal mobilization from soils via dissolution and riverine transport to the oceans" by  Rudolf Jaffé, Yan Ding, Jutta Niggemann, Anssi V. Vähätalo, Aron Stubbins, Robert G.M. Spencer, John Campbell, Thorsten Dittmar in Science 2013
</t>
  </si>
  <si>
    <t>Global</t>
  </si>
  <si>
    <t>http://sercweb.fiu.edu/people/faculty/rudolf-jaff/</t>
  </si>
  <si>
    <t>close to peak discharge</t>
  </si>
  <si>
    <t>Headwater streams (wetland influenced)</t>
  </si>
  <si>
    <t>DOC concentration group***</t>
  </si>
  <si>
    <r>
      <t>***  To achieve normal distributions in DOC and DBC concentrations, 109 data points were grouped into 15 groups according to their DOC concentrations. 1 mg carbon l</t>
    </r>
    <r>
      <rPr>
        <vertAlign val="superscript"/>
        <sz val="10"/>
        <rFont val="Arial"/>
        <family val="2"/>
      </rPr>
      <t xml:space="preserve">-1 </t>
    </r>
    <r>
      <rPr>
        <sz val="10"/>
        <rFont val="Arial"/>
        <family val="0"/>
      </rPr>
      <t>increment was used for DOC concentration range between 0 - 11 mg carbon l</t>
    </r>
    <r>
      <rPr>
        <vertAlign val="superscript"/>
        <sz val="10"/>
        <rFont val="Arial"/>
        <family val="2"/>
      </rPr>
      <t>-1</t>
    </r>
    <r>
      <rPr>
        <sz val="10"/>
        <rFont val="Arial"/>
        <family val="0"/>
      </rPr>
      <t>; larger increments were used for DOC concentration range between 12 - 22 mg carbon l</t>
    </r>
    <r>
      <rPr>
        <vertAlign val="superscript"/>
        <sz val="10"/>
        <rFont val="Arial"/>
        <family val="2"/>
      </rPr>
      <t>-1</t>
    </r>
    <r>
      <rPr>
        <sz val="10"/>
        <rFont val="Arial"/>
        <family val="0"/>
      </rPr>
      <t xml:space="preserve">. </t>
    </r>
  </si>
  <si>
    <r>
      <t>2013-</t>
    </r>
    <r>
      <rPr>
        <sz val="10"/>
        <rFont val="Arial"/>
        <family val="0"/>
      </rPr>
      <t>04</t>
    </r>
    <r>
      <rPr>
        <sz val="10"/>
        <rFont val="Arial"/>
        <family val="0"/>
      </rPr>
      <t>-</t>
    </r>
    <r>
      <rPr>
        <sz val="10"/>
        <rFont val="Arial"/>
        <family val="0"/>
      </rPr>
      <t>01</t>
    </r>
  </si>
  <si>
    <r>
      <t xml:space="preserve">Global </t>
    </r>
    <r>
      <rPr>
        <sz val="10"/>
        <rFont val="Arial"/>
        <family val="0"/>
      </rPr>
      <t>Charcoal Mobilization from Soils via Dissolution and Riverine Transport to the Oceans</t>
    </r>
  </si>
  <si>
    <t>http://fcelter.fiu.edu/data/public_data_access/RJaffe_Global_DissolvedBlack_Corg.xls</t>
  </si>
  <si>
    <t>RJaffe_Global_DissolvedBlack_Corg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</si>
</sst>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409]dddd\,\ mmmm\ dd\,\ yyyy"/>
    <numFmt numFmtId="166" formatCode="[$-409]dd\-mmm\-yy;@"/>
    <numFmt numFmtId="167" formatCode="yyyy\-mm\-dd"/>
    <numFmt numFmtId="168" formatCode="General_)"/>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yyyy\-mmm\-dd"/>
    <numFmt numFmtId="175" formatCode="0.0"/>
    <numFmt numFmtId="176" formatCode="0.0000"/>
  </numFmts>
  <fonts count="55">
    <font>
      <sz val="10"/>
      <name val="Arial"/>
      <family val="0"/>
    </font>
    <font>
      <sz val="10"/>
      <color indexed="12"/>
      <name val="Arial"/>
      <family val="2"/>
    </font>
    <font>
      <b/>
      <sz val="10"/>
      <color indexed="12"/>
      <name val="Arial"/>
      <family val="2"/>
    </font>
    <font>
      <sz val="8"/>
      <color indexed="17"/>
      <name val="Arial"/>
      <family val="2"/>
    </font>
    <font>
      <u val="single"/>
      <sz val="10"/>
      <color indexed="36"/>
      <name val="Arial"/>
      <family val="0"/>
    </font>
    <font>
      <u val="single"/>
      <sz val="10"/>
      <color indexed="12"/>
      <name val="Arial"/>
      <family val="0"/>
    </font>
    <font>
      <sz val="10"/>
      <name val="MS Sans Serif"/>
      <family val="0"/>
    </font>
    <font>
      <b/>
      <sz val="10"/>
      <name val="Arial"/>
      <family val="2"/>
    </font>
    <font>
      <b/>
      <vertAlign val="superscript"/>
      <sz val="10"/>
      <color indexed="8"/>
      <name val="Arial"/>
      <family val="2"/>
    </font>
    <font>
      <b/>
      <sz val="10"/>
      <color indexed="8"/>
      <name val="Arial"/>
      <family val="2"/>
    </font>
    <font>
      <i/>
      <sz val="10"/>
      <name val="Arial"/>
      <family val="2"/>
    </font>
    <font>
      <vertAlign val="superscript"/>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Arial"/>
      <family val="2"/>
    </font>
    <font>
      <sz val="10"/>
      <color indexed="63"/>
      <name val="Arial"/>
      <family val="2"/>
    </font>
    <font>
      <sz val="10"/>
      <color indexed="10"/>
      <name val="Arial"/>
      <family val="2"/>
    </font>
    <font>
      <sz val="10"/>
      <color indexed="8"/>
      <name val="Tahom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Arial"/>
      <family val="2"/>
    </font>
    <font>
      <sz val="10"/>
      <color rgb="FF222222"/>
      <name val="Arial"/>
      <family val="2"/>
    </font>
    <font>
      <b/>
      <sz val="10"/>
      <color theme="1"/>
      <name val="Arial"/>
      <family val="2"/>
    </font>
    <font>
      <sz val="10"/>
      <color rgb="FFC00000"/>
      <name val="Arial"/>
      <family val="2"/>
    </font>
    <font>
      <sz val="10"/>
      <color rgb="FF000000"/>
      <name val="Tahom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border>
    <border>
      <left style="hair"/>
      <right style="hair"/>
      <top>
        <color indexed="63"/>
      </top>
      <bottom style="hair"/>
    </border>
    <border>
      <left>
        <color indexed="63"/>
      </left>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lignment/>
      <protection/>
    </xf>
    <xf numFmtId="44" fontId="0" fillId="0" borderId="0" applyFont="0" applyFill="0" applyBorder="0" applyAlignment="0" applyProtection="0"/>
    <xf numFmtId="42" fontId="0" fillId="0" borderId="0" applyFont="0" applyFill="0" applyBorder="0" applyAlignment="0" applyProtection="0"/>
    <xf numFmtId="42" fontId="6" fillId="0" borderId="0">
      <alignment/>
      <protection/>
    </xf>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9">
    <xf numFmtId="0" fontId="0" fillId="0" borderId="0" xfId="0" applyAlignment="1">
      <alignment/>
    </xf>
    <xf numFmtId="0" fontId="2" fillId="33" borderId="0" xfId="0" applyFont="1" applyFill="1" applyBorder="1" applyAlignment="1" applyProtection="1">
      <alignment horizontal="left" vertical="top"/>
      <protection/>
    </xf>
    <xf numFmtId="0" fontId="0" fillId="33" borderId="0" xfId="0" applyFont="1" applyFill="1" applyBorder="1" applyAlignment="1" applyProtection="1">
      <alignment horizontal="left" vertical="top"/>
      <protection/>
    </xf>
    <xf numFmtId="0" fontId="2" fillId="33" borderId="0" xfId="0" applyFont="1" applyFill="1" applyAlignment="1" applyProtection="1">
      <alignment horizontal="left" vertical="top"/>
      <protection/>
    </xf>
    <xf numFmtId="0" fontId="2" fillId="33" borderId="0" xfId="0" applyFont="1" applyFill="1" applyAlignment="1" applyProtection="1">
      <alignment horizontal="left" vertical="top"/>
      <protection locked="0"/>
    </xf>
    <xf numFmtId="0" fontId="0" fillId="33" borderId="0" xfId="0" applyFont="1" applyFill="1" applyAlignment="1" applyProtection="1">
      <alignment horizontal="left" vertical="top"/>
      <protection locked="0"/>
    </xf>
    <xf numFmtId="0" fontId="0" fillId="0" borderId="0" xfId="0" applyFont="1" applyFill="1" applyAlignment="1" applyProtection="1">
      <alignment horizontal="left"/>
      <protection locked="0"/>
    </xf>
    <xf numFmtId="0" fontId="0" fillId="33" borderId="0" xfId="0" applyFont="1" applyFill="1" applyAlignment="1" applyProtection="1">
      <alignment horizontal="left"/>
      <protection locked="0"/>
    </xf>
    <xf numFmtId="0" fontId="0" fillId="33" borderId="0" xfId="0" applyNumberFormat="1" applyFont="1" applyFill="1" applyBorder="1" applyAlignment="1" applyProtection="1">
      <alignment horizontal="left" vertical="top" wrapText="1"/>
      <protection/>
    </xf>
    <xf numFmtId="0" fontId="2" fillId="33" borderId="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49" fontId="0" fillId="0" borderId="0" xfId="0" applyNumberFormat="1" applyAlignment="1">
      <alignment/>
    </xf>
    <xf numFmtId="0" fontId="0" fillId="34" borderId="10" xfId="0" applyNumberFormat="1" applyFont="1" applyFill="1" applyBorder="1" applyAlignment="1" applyProtection="1">
      <alignment horizontal="left" vertical="top" wrapText="1"/>
      <protection locked="0"/>
    </xf>
    <xf numFmtId="0" fontId="0" fillId="34" borderId="10" xfId="0" applyFont="1" applyFill="1" applyBorder="1" applyAlignment="1">
      <alignment/>
    </xf>
    <xf numFmtId="0" fontId="0" fillId="34" borderId="10" xfId="0" applyNumberFormat="1" applyFont="1" applyFill="1" applyBorder="1" applyAlignment="1" applyProtection="1">
      <alignment horizontal="left" vertical="top" wrapText="1"/>
      <protection/>
    </xf>
    <xf numFmtId="164" fontId="0" fillId="34" borderId="10" xfId="0" applyNumberFormat="1" applyFont="1" applyFill="1" applyBorder="1" applyAlignment="1" applyProtection="1">
      <alignment horizontal="left" vertical="top" wrapText="1"/>
      <protection locked="0"/>
    </xf>
    <xf numFmtId="0" fontId="0" fillId="34" borderId="10" xfId="0" applyFont="1" applyFill="1" applyBorder="1" applyAlignment="1" applyProtection="1">
      <alignment horizontal="left" vertical="top"/>
      <protection locked="0"/>
    </xf>
    <xf numFmtId="0" fontId="0" fillId="34" borderId="10" xfId="0" applyNumberFormat="1" applyFont="1" applyFill="1" applyBorder="1" applyAlignment="1" applyProtection="1">
      <alignment horizontal="left" vertical="top"/>
      <protection locked="0"/>
    </xf>
    <xf numFmtId="0" fontId="0" fillId="34" borderId="10" xfId="0" applyFont="1" applyFill="1" applyBorder="1" applyAlignment="1">
      <alignment/>
    </xf>
    <xf numFmtId="0" fontId="5" fillId="34" borderId="10" xfId="55" applyNumberForma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top" wrapText="1"/>
      <protection locked="0"/>
    </xf>
    <xf numFmtId="49" fontId="0" fillId="34" borderId="10" xfId="0" applyNumberFormat="1" applyFont="1" applyFill="1" applyBorder="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5" fillId="35" borderId="10" xfId="55" applyNumberFormat="1" applyFont="1" applyFill="1" applyBorder="1" applyAlignment="1" applyProtection="1">
      <alignment horizontal="left" vertical="top" wrapText="1"/>
      <protection locked="0"/>
    </xf>
    <xf numFmtId="0" fontId="5" fillId="35" borderId="10" xfId="55" applyNumberFormat="1" applyFill="1" applyBorder="1" applyAlignment="1" applyProtection="1">
      <alignment horizontal="left" vertical="top"/>
      <protection locked="0"/>
    </xf>
    <xf numFmtId="0" fontId="0" fillId="0" borderId="0" xfId="0" applyFill="1" applyAlignment="1">
      <alignment/>
    </xf>
    <xf numFmtId="0" fontId="0" fillId="34" borderId="0" xfId="0" applyNumberFormat="1" applyFont="1" applyFill="1" applyBorder="1" applyAlignment="1" applyProtection="1">
      <alignment horizontal="left" vertical="top" wrapText="1"/>
      <protection locked="0"/>
    </xf>
    <xf numFmtId="0" fontId="0" fillId="34" borderId="12"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0" fontId="0" fillId="34" borderId="13" xfId="0" applyNumberFormat="1" applyFont="1" applyFill="1" applyBorder="1" applyAlignment="1" applyProtection="1">
      <alignment horizontal="left" vertical="top" wrapText="1"/>
      <protection/>
    </xf>
    <xf numFmtId="0" fontId="0" fillId="34" borderId="14" xfId="0" applyNumberFormat="1" applyFont="1" applyFill="1" applyBorder="1" applyAlignment="1" applyProtection="1">
      <alignment horizontal="left" vertical="top" wrapText="1"/>
      <protection/>
    </xf>
    <xf numFmtId="0" fontId="2" fillId="0" borderId="0" xfId="0" applyFont="1" applyFill="1" applyAlignment="1" applyProtection="1">
      <alignment horizontal="left" vertical="top"/>
      <protection/>
    </xf>
    <xf numFmtId="0" fontId="2" fillId="0" borderId="0" xfId="0" applyFont="1" applyFill="1" applyAlignment="1" applyProtection="1">
      <alignment horizontal="left" vertical="top"/>
      <protection locked="0"/>
    </xf>
    <xf numFmtId="167" fontId="0" fillId="34" borderId="10" xfId="0" applyNumberFormat="1" applyFont="1" applyFill="1" applyBorder="1" applyAlignment="1" applyProtection="1">
      <alignment horizontal="left" vertical="top" wrapText="1"/>
      <protection locked="0"/>
    </xf>
    <xf numFmtId="0" fontId="0" fillId="0" borderId="10" xfId="55" applyNumberFormat="1" applyFont="1" applyFill="1" applyBorder="1" applyAlignment="1" applyProtection="1">
      <alignment horizontal="left" vertical="top" wrapText="1"/>
      <protection locked="0"/>
    </xf>
    <xf numFmtId="0" fontId="5" fillId="35" borderId="15" xfId="55" applyNumberFormat="1" applyFill="1" applyBorder="1" applyAlignment="1" applyProtection="1">
      <alignment horizontal="left" vertical="top"/>
      <protection locked="0"/>
    </xf>
    <xf numFmtId="0" fontId="5" fillId="35" borderId="12" xfId="55" applyNumberFormat="1" applyFill="1" applyBorder="1" applyAlignment="1" applyProtection="1">
      <alignment horizontal="left" vertical="top"/>
      <protection locked="0"/>
    </xf>
    <xf numFmtId="0" fontId="0" fillId="0" borderId="16" xfId="55" applyNumberFormat="1" applyFont="1" applyFill="1" applyBorder="1" applyAlignment="1" applyProtection="1">
      <alignment horizontal="left" vertical="top" wrapText="1"/>
      <protection locked="0"/>
    </xf>
    <xf numFmtId="0" fontId="0" fillId="0" borderId="0" xfId="55" applyNumberFormat="1"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0" fontId="0" fillId="34" borderId="10" xfId="55" applyNumberFormat="1" applyFont="1" applyFill="1" applyBorder="1" applyAlignment="1" applyProtection="1">
      <alignment horizontal="left" vertical="top" wrapText="1"/>
      <protection locked="0"/>
    </xf>
    <xf numFmtId="169" fontId="0" fillId="34" borderId="10" xfId="0" applyNumberFormat="1" applyFont="1" applyFill="1" applyBorder="1" applyAlignment="1" applyProtection="1">
      <alignment horizontal="left" vertical="top"/>
      <protection locked="0"/>
    </xf>
    <xf numFmtId="0" fontId="0" fillId="34" borderId="0" xfId="0" applyFill="1" applyAlignment="1">
      <alignment/>
    </xf>
    <xf numFmtId="0" fontId="0" fillId="34" borderId="0" xfId="0" applyNumberFormat="1" applyFont="1" applyFill="1" applyBorder="1" applyAlignment="1" applyProtection="1">
      <alignment horizontal="left" vertical="top" wrapText="1"/>
      <protection/>
    </xf>
    <xf numFmtId="0" fontId="0" fillId="35" borderId="0" xfId="0" applyFill="1" applyAlignment="1">
      <alignment/>
    </xf>
    <xf numFmtId="0" fontId="0" fillId="34" borderId="10" xfId="0" applyFont="1" applyFill="1" applyBorder="1" applyAlignment="1">
      <alignment horizontal="left"/>
    </xf>
    <xf numFmtId="49" fontId="0" fillId="0" borderId="0" xfId="0" applyNumberFormat="1" applyFont="1" applyFill="1" applyAlignment="1" applyProtection="1">
      <alignment horizontal="left" vertical="top"/>
      <protection locked="0"/>
    </xf>
    <xf numFmtId="49" fontId="0" fillId="0" borderId="0" xfId="0" applyNumberFormat="1" applyFont="1" applyFill="1" applyBorder="1" applyAlignment="1" applyProtection="1">
      <alignment horizontal="left" vertical="top" wrapText="1"/>
      <protection locked="0"/>
    </xf>
    <xf numFmtId="0" fontId="0" fillId="34" borderId="14" xfId="0" applyNumberFormat="1" applyFont="1" applyFill="1" applyBorder="1" applyAlignment="1" applyProtection="1">
      <alignment horizontal="left" vertical="top" wrapText="1"/>
      <protection/>
    </xf>
    <xf numFmtId="0" fontId="0" fillId="0" borderId="0" xfId="0" applyFont="1" applyAlignment="1">
      <alignment/>
    </xf>
    <xf numFmtId="0" fontId="0" fillId="34" borderId="10" xfId="0" applyNumberFormat="1" applyFill="1" applyBorder="1" applyAlignment="1" applyProtection="1">
      <alignment horizontal="left" vertical="top" wrapText="1"/>
      <protection/>
    </xf>
    <xf numFmtId="0" fontId="0" fillId="34" borderId="10" xfId="0" applyFill="1" applyBorder="1" applyAlignment="1">
      <alignment horizontal="left"/>
    </xf>
    <xf numFmtId="0" fontId="0" fillId="33"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7" fillId="35"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locked="0"/>
    </xf>
    <xf numFmtId="0" fontId="0" fillId="0" borderId="0" xfId="0" applyFont="1" applyFill="1" applyAlignment="1">
      <alignment/>
    </xf>
    <xf numFmtId="0" fontId="0" fillId="33" borderId="0" xfId="0" applyFont="1" applyFill="1" applyBorder="1" applyAlignment="1" applyProtection="1">
      <alignment horizontal="left" vertical="top"/>
      <protection locked="0"/>
    </xf>
    <xf numFmtId="49" fontId="0" fillId="0" borderId="0" xfId="0" applyNumberFormat="1" applyFont="1" applyAlignment="1">
      <alignment/>
    </xf>
    <xf numFmtId="0" fontId="0" fillId="0" borderId="0" xfId="0" applyFont="1" applyFill="1" applyBorder="1" applyAlignment="1" applyProtection="1">
      <alignment horizontal="left"/>
      <protection locked="0"/>
    </xf>
    <xf numFmtId="0" fontId="50" fillId="0" borderId="0" xfId="0" applyFont="1" applyBorder="1" applyAlignment="1">
      <alignment horizontal="left"/>
    </xf>
    <xf numFmtId="0" fontId="50" fillId="0" borderId="0" xfId="0" applyFont="1" applyBorder="1" applyAlignment="1">
      <alignment horizontal="right"/>
    </xf>
    <xf numFmtId="0" fontId="51" fillId="0" borderId="0" xfId="0" applyFont="1" applyAlignment="1">
      <alignment/>
    </xf>
    <xf numFmtId="0" fontId="0" fillId="34" borderId="10" xfId="0" applyNumberFormat="1" applyFont="1" applyFill="1" applyBorder="1" applyAlignment="1" applyProtection="1">
      <alignment horizontal="left" vertical="top" wrapText="1"/>
      <protection locked="0"/>
    </xf>
    <xf numFmtId="0" fontId="0" fillId="34" borderId="10" xfId="0" applyNumberFormat="1" applyFont="1" applyFill="1" applyBorder="1" applyAlignment="1" applyProtection="1">
      <alignment horizontal="left" vertical="top"/>
      <protection locked="0"/>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right"/>
    </xf>
    <xf numFmtId="0" fontId="50" fillId="0" borderId="0" xfId="0" applyFont="1" applyAlignment="1">
      <alignment horizontal="left" vertical="center" wrapText="1"/>
    </xf>
    <xf numFmtId="0" fontId="0" fillId="0" borderId="0" xfId="0" applyNumberFormat="1" applyFont="1" applyAlignment="1">
      <alignmen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22" borderId="0" xfId="0" applyFont="1" applyFill="1" applyAlignment="1">
      <alignment/>
    </xf>
    <xf numFmtId="0" fontId="0" fillId="34" borderId="10" xfId="0" applyFont="1" applyFill="1" applyBorder="1" applyAlignment="1" applyProtection="1">
      <alignment horizontal="left" vertical="top" wrapText="1"/>
      <protection locked="0"/>
    </xf>
    <xf numFmtId="0" fontId="0" fillId="34" borderId="10" xfId="0" applyFont="1" applyFill="1" applyBorder="1" applyAlignment="1" applyProtection="1">
      <alignment horizontal="left" vertical="top"/>
      <protection locked="0"/>
    </xf>
    <xf numFmtId="0" fontId="0" fillId="0" borderId="0" xfId="0" applyFont="1" applyAlignment="1">
      <alignment horizontal="right"/>
    </xf>
    <xf numFmtId="0" fontId="0" fillId="34" borderId="10" xfId="55" applyNumberFormat="1" applyFont="1" applyFill="1" applyBorder="1" applyAlignment="1" applyProtection="1">
      <alignment horizontal="left" vertical="top" wrapText="1"/>
      <protection locked="0"/>
    </xf>
    <xf numFmtId="0" fontId="5" fillId="34" borderId="10" xfId="55" applyNumberFormat="1" applyFill="1" applyBorder="1" applyAlignment="1" applyProtection="1">
      <alignment horizontal="left" vertical="top" wrapText="1"/>
      <protection locked="0"/>
    </xf>
    <xf numFmtId="0" fontId="0" fillId="34" borderId="14" xfId="0" applyNumberFormat="1" applyFont="1" applyFill="1" applyBorder="1" applyAlignment="1" applyProtection="1">
      <alignment horizontal="left" vertical="top" wrapText="1"/>
      <protection/>
    </xf>
    <xf numFmtId="0" fontId="52" fillId="0" borderId="0" xfId="0" applyFont="1" applyBorder="1" applyAlignment="1">
      <alignment horizontal="center"/>
    </xf>
    <xf numFmtId="2" fontId="52" fillId="0" borderId="0" xfId="0" applyNumberFormat="1" applyFont="1" applyAlignment="1">
      <alignment horizontal="center"/>
    </xf>
    <xf numFmtId="0" fontId="52" fillId="0" borderId="0" xfId="0" applyFont="1" applyFill="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0" fontId="53" fillId="0" borderId="0" xfId="0" applyFont="1" applyFill="1" applyBorder="1" applyAlignment="1">
      <alignment/>
    </xf>
    <xf numFmtId="2" fontId="0" fillId="0" borderId="0" xfId="0" applyNumberFormat="1" applyFont="1" applyBorder="1" applyAlignment="1">
      <alignment horizontal="center"/>
    </xf>
    <xf numFmtId="175" fontId="0" fillId="0" borderId="0" xfId="0" applyNumberFormat="1" applyFont="1" applyBorder="1" applyAlignment="1">
      <alignment horizontal="center"/>
    </xf>
    <xf numFmtId="175" fontId="0" fillId="0" borderId="0" xfId="0" applyNumberFormat="1" applyFont="1" applyBorder="1" applyAlignment="1" quotePrefix="1">
      <alignment horizontal="center"/>
    </xf>
    <xf numFmtId="2" fontId="0" fillId="0" borderId="0" xfId="0" applyNumberFormat="1" applyFont="1" applyBorder="1" applyAlignment="1" quotePrefix="1">
      <alignment horizontal="center"/>
    </xf>
    <xf numFmtId="2" fontId="0" fillId="0" borderId="0" xfId="0" applyNumberFormat="1" applyFont="1" applyBorder="1" applyAlignment="1" applyProtection="1">
      <alignment horizontal="center"/>
      <protection locked="0"/>
    </xf>
    <xf numFmtId="2" fontId="0" fillId="0" borderId="0" xfId="0" applyNumberFormat="1" applyFont="1" applyAlignment="1">
      <alignment horizontal="center"/>
    </xf>
    <xf numFmtId="176" fontId="0" fillId="0" borderId="0" xfId="0" applyNumberFormat="1" applyFont="1" applyBorder="1" applyAlignment="1">
      <alignment horizontal="center"/>
    </xf>
    <xf numFmtId="1" fontId="0" fillId="0" borderId="0" xfId="0" applyNumberFormat="1" applyFont="1" applyBorder="1" applyAlignment="1">
      <alignment horizontal="center"/>
    </xf>
    <xf numFmtId="49" fontId="0" fillId="0" borderId="10" xfId="55" applyNumberFormat="1"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0" fontId="0" fillId="33" borderId="10" xfId="0" applyNumberFormat="1" applyFont="1" applyFill="1" applyBorder="1" applyAlignment="1" applyProtection="1">
      <alignment horizontal="left" vertical="top" wrapText="1"/>
      <protection locked="0"/>
    </xf>
    <xf numFmtId="0" fontId="54"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2">
    <dxf>
      <font>
        <b/>
        <i val="0"/>
        <color indexed="10"/>
      </font>
      <fill>
        <patternFill patternType="none">
          <bgColor indexed="65"/>
        </patternFill>
      </fill>
    </dxf>
    <dxf>
      <font>
        <b/>
        <i val="0"/>
        <color indexed="10"/>
      </font>
      <fill>
        <patternFill patternType="none">
          <bgColor indexed="6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ffer@fiu.edu" TargetMode="External" /><Relationship Id="rId2" Type="http://schemas.openxmlformats.org/officeDocument/2006/relationships/hyperlink" Target="mailto:jaffer@fiu.edu" TargetMode="External" /><Relationship Id="rId3" Type="http://schemas.openxmlformats.org/officeDocument/2006/relationships/hyperlink" Target="mailto:jaffer@fiu.edu" TargetMode="External" /><Relationship Id="rId4" Type="http://schemas.openxmlformats.org/officeDocument/2006/relationships/hyperlink" Target="http://sercweb.fiu.edu/people/faculty/rudolf-jaff/" TargetMode="External" /><Relationship Id="rId5" Type="http://schemas.openxmlformats.org/officeDocument/2006/relationships/hyperlink" Target="http://sercweb.fiu.edu/people/faculty/rudolf-jaff/" TargetMode="External" /><Relationship Id="rId6" Type="http://schemas.openxmlformats.org/officeDocument/2006/relationships/hyperlink" Target="http://sercweb.fiu.edu/people/faculty/rudolf-jaff/" TargetMode="External" /><Relationship Id="rId7" Type="http://schemas.openxmlformats.org/officeDocument/2006/relationships/hyperlink" Target="http://fcelter.fiu.edu/data/public_data_access/RJaffe_Global_DissolvedBlack_Corg.xls" TargetMode="External" /></Relationships>
</file>

<file path=xl/worksheets/sheet1.xml><?xml version="1.0" encoding="utf-8"?>
<worksheet xmlns="http://schemas.openxmlformats.org/spreadsheetml/2006/main" xmlns:r="http://schemas.openxmlformats.org/officeDocument/2006/relationships">
  <sheetPr codeName="Sheet2"/>
  <dimension ref="A1:ID65391"/>
  <sheetViews>
    <sheetView showGridLines="0" tabSelected="1" workbookViewId="0" topLeftCell="A2">
      <selection activeCell="B87" sqref="B87"/>
    </sheetView>
  </sheetViews>
  <sheetFormatPr defaultColWidth="11.57421875" defaultRowHeight="12.75" outlineLevelRow="1"/>
  <cols>
    <col min="1" max="1" width="64.421875" style="2" customWidth="1"/>
    <col min="2" max="2" width="49.421875" style="11" customWidth="1"/>
    <col min="3" max="7" width="48.7109375" style="7" customWidth="1"/>
    <col min="8" max="8" width="48.7109375" style="0" customWidth="1"/>
    <col min="9" max="16384" width="11.421875" style="7" customWidth="1"/>
  </cols>
  <sheetData>
    <row r="1" spans="1:8" s="33" customFormat="1" ht="12">
      <c r="A1" s="1" t="s">
        <v>112</v>
      </c>
      <c r="B1" s="9"/>
      <c r="C1" s="3"/>
      <c r="D1" s="3"/>
      <c r="E1" s="3"/>
      <c r="F1" s="3"/>
      <c r="G1" s="3"/>
      <c r="H1"/>
    </row>
    <row r="2" spans="1:8" s="34" customFormat="1" ht="12">
      <c r="A2" s="54" t="s">
        <v>11</v>
      </c>
      <c r="B2" s="96" t="s">
        <v>269</v>
      </c>
      <c r="C2" s="4"/>
      <c r="D2" s="4"/>
      <c r="E2" s="4"/>
      <c r="F2" s="4"/>
      <c r="G2" s="4"/>
      <c r="H2"/>
    </row>
    <row r="3" spans="1:8" s="23" customFormat="1" ht="13.5" customHeight="1">
      <c r="A3" s="54" t="s">
        <v>98</v>
      </c>
      <c r="B3" s="97" t="s">
        <v>267</v>
      </c>
      <c r="C3" s="5"/>
      <c r="D3" s="5"/>
      <c r="E3" s="5"/>
      <c r="F3" s="5"/>
      <c r="G3" s="5"/>
      <c r="H3"/>
    </row>
    <row r="4" spans="1:8" s="23" customFormat="1" ht="12" outlineLevel="1">
      <c r="A4" s="54" t="s">
        <v>75</v>
      </c>
      <c r="B4" s="13" t="s">
        <v>3</v>
      </c>
      <c r="C4" s="18"/>
      <c r="D4" s="18"/>
      <c r="E4" s="18"/>
      <c r="F4" s="18"/>
      <c r="G4" s="18"/>
      <c r="H4"/>
    </row>
    <row r="5" spans="1:8" s="23" customFormat="1" ht="12" outlineLevel="1">
      <c r="A5" s="54" t="s">
        <v>76</v>
      </c>
      <c r="B5" s="65" t="s">
        <v>224</v>
      </c>
      <c r="C5" s="18"/>
      <c r="D5" s="18"/>
      <c r="E5" s="18"/>
      <c r="F5" s="18"/>
      <c r="G5" s="18"/>
      <c r="H5"/>
    </row>
    <row r="6" spans="1:8" s="23" customFormat="1" ht="12" outlineLevel="1">
      <c r="A6" s="54" t="s">
        <v>69</v>
      </c>
      <c r="B6" s="22" t="s">
        <v>225</v>
      </c>
      <c r="C6" s="18"/>
      <c r="D6" s="18"/>
      <c r="E6" s="18"/>
      <c r="F6" s="18"/>
      <c r="G6" s="18"/>
      <c r="H6"/>
    </row>
    <row r="7" spans="1:8" s="23" customFormat="1" ht="12" outlineLevel="1">
      <c r="A7" s="54" t="s">
        <v>70</v>
      </c>
      <c r="B7" s="13" t="s">
        <v>4</v>
      </c>
      <c r="C7" s="18"/>
      <c r="D7" s="18"/>
      <c r="E7" s="18"/>
      <c r="F7" s="18"/>
      <c r="G7" s="18"/>
      <c r="H7"/>
    </row>
    <row r="8" spans="1:8" s="23" customFormat="1" ht="12" outlineLevel="1">
      <c r="A8" s="54" t="s">
        <v>71</v>
      </c>
      <c r="B8" s="14" t="s">
        <v>5</v>
      </c>
      <c r="C8" s="19"/>
      <c r="D8" s="19"/>
      <c r="E8" s="19"/>
      <c r="F8" s="19"/>
      <c r="G8" s="19"/>
      <c r="H8"/>
    </row>
    <row r="9" spans="1:8" s="23" customFormat="1" ht="12" outlineLevel="1">
      <c r="A9" s="51" t="s">
        <v>72</v>
      </c>
      <c r="B9" s="65" t="s">
        <v>226</v>
      </c>
      <c r="C9" s="19"/>
      <c r="D9" s="19"/>
      <c r="E9" s="19"/>
      <c r="F9" s="19"/>
      <c r="G9" s="19"/>
      <c r="H9"/>
    </row>
    <row r="10" spans="1:8" s="23" customFormat="1" ht="12" outlineLevel="1">
      <c r="A10" s="54" t="s">
        <v>73</v>
      </c>
      <c r="B10" s="65" t="s">
        <v>227</v>
      </c>
      <c r="C10" s="19"/>
      <c r="D10" s="19"/>
      <c r="E10" s="19"/>
      <c r="F10" s="19"/>
      <c r="G10" s="19"/>
      <c r="H10"/>
    </row>
    <row r="11" spans="1:8" s="23" customFormat="1" ht="12" outlineLevel="1">
      <c r="A11" s="54" t="s">
        <v>74</v>
      </c>
      <c r="B11" s="18" t="s">
        <v>8</v>
      </c>
      <c r="C11" s="18"/>
      <c r="D11" s="18"/>
      <c r="E11" s="18"/>
      <c r="F11" s="18"/>
      <c r="G11" s="18"/>
      <c r="H11"/>
    </row>
    <row r="12" spans="1:8" s="23" customFormat="1" ht="12" outlineLevel="1">
      <c r="A12" s="54" t="s">
        <v>19</v>
      </c>
      <c r="B12" s="18">
        <v>33181</v>
      </c>
      <c r="C12" s="18"/>
      <c r="D12" s="18"/>
      <c r="E12" s="18"/>
      <c r="F12" s="18"/>
      <c r="G12" s="18"/>
      <c r="H12"/>
    </row>
    <row r="13" spans="1:8" s="23" customFormat="1" ht="12" outlineLevel="1">
      <c r="A13" s="54" t="s">
        <v>0</v>
      </c>
      <c r="B13" s="18" t="s">
        <v>9</v>
      </c>
      <c r="C13" s="18"/>
      <c r="D13" s="18"/>
      <c r="E13" s="18"/>
      <c r="F13" s="18"/>
      <c r="G13" s="18"/>
      <c r="H13"/>
    </row>
    <row r="14" spans="1:8" s="23" customFormat="1" ht="12" outlineLevel="1">
      <c r="A14" s="54" t="s">
        <v>20</v>
      </c>
      <c r="B14" s="66" t="s">
        <v>228</v>
      </c>
      <c r="C14" s="19"/>
      <c r="D14" s="19"/>
      <c r="E14" s="19"/>
      <c r="F14" s="19"/>
      <c r="G14" s="19"/>
      <c r="H14"/>
    </row>
    <row r="15" spans="1:8" s="23" customFormat="1" ht="12" outlineLevel="1">
      <c r="A15" s="51" t="s">
        <v>21</v>
      </c>
      <c r="B15" s="44"/>
      <c r="C15" s="18"/>
      <c r="D15" s="18"/>
      <c r="E15" s="18"/>
      <c r="F15" s="18"/>
      <c r="G15" s="18"/>
      <c r="H15"/>
    </row>
    <row r="16" spans="1:8" s="23" customFormat="1" ht="12" outlineLevel="1">
      <c r="A16" s="54" t="s">
        <v>22</v>
      </c>
      <c r="B16" s="20" t="s">
        <v>229</v>
      </c>
      <c r="C16" s="20"/>
      <c r="D16" s="20"/>
      <c r="E16" s="20"/>
      <c r="F16" s="20"/>
      <c r="G16" s="20"/>
      <c r="H16"/>
    </row>
    <row r="17" spans="1:8" s="23" customFormat="1" ht="12" outlineLevel="1">
      <c r="A17" s="55" t="s">
        <v>57</v>
      </c>
      <c r="B17" s="20" t="s">
        <v>261</v>
      </c>
      <c r="C17" s="20"/>
      <c r="D17" s="20"/>
      <c r="E17" s="20"/>
      <c r="F17" s="20"/>
      <c r="G17" s="20"/>
      <c r="H17"/>
    </row>
    <row r="18" spans="1:8" s="23" customFormat="1" ht="12">
      <c r="A18" s="56" t="s">
        <v>82</v>
      </c>
      <c r="B18" s="25"/>
      <c r="C18" s="26"/>
      <c r="D18" s="26"/>
      <c r="E18" s="26"/>
      <c r="F18" s="26"/>
      <c r="G18" s="26"/>
      <c r="H18"/>
    </row>
    <row r="19" spans="1:8" s="23" customFormat="1" ht="13.5" customHeight="1">
      <c r="A19" s="54" t="s">
        <v>23</v>
      </c>
      <c r="B19" s="75" t="s">
        <v>259</v>
      </c>
      <c r="C19" s="17"/>
      <c r="D19" s="17"/>
      <c r="E19" s="17"/>
      <c r="F19" s="17"/>
      <c r="G19" s="17"/>
      <c r="H19"/>
    </row>
    <row r="20" spans="1:7" s="23" customFormat="1" ht="12">
      <c r="A20" s="54" t="s">
        <v>24</v>
      </c>
      <c r="B20" s="76" t="s">
        <v>230</v>
      </c>
      <c r="C20" s="76" t="s">
        <v>231</v>
      </c>
      <c r="D20" s="76" t="s">
        <v>100</v>
      </c>
      <c r="E20" s="76" t="s">
        <v>232</v>
      </c>
      <c r="F20" s="76" t="s">
        <v>233</v>
      </c>
      <c r="G20" s="76" t="s">
        <v>234</v>
      </c>
    </row>
    <row r="21" spans="1:8" s="23" customFormat="1" ht="18" customHeight="1" outlineLevel="1">
      <c r="A21" s="55" t="s">
        <v>77</v>
      </c>
      <c r="B21" s="65" t="s">
        <v>260</v>
      </c>
      <c r="C21" s="17"/>
      <c r="D21" s="17"/>
      <c r="E21" s="17"/>
      <c r="F21" s="17"/>
      <c r="G21" s="17"/>
      <c r="H21"/>
    </row>
    <row r="22" spans="1:8" s="23" customFormat="1" ht="12" outlineLevel="1">
      <c r="A22" s="55" t="s">
        <v>78</v>
      </c>
      <c r="B22" s="43">
        <v>-162.87</v>
      </c>
      <c r="C22" s="43"/>
      <c r="D22" s="17"/>
      <c r="E22" s="17"/>
      <c r="F22" s="17"/>
      <c r="G22" s="17"/>
      <c r="H22"/>
    </row>
    <row r="23" spans="1:8" s="23" customFormat="1" ht="12" outlineLevel="1">
      <c r="A23" s="55" t="s">
        <v>79</v>
      </c>
      <c r="B23" s="43">
        <v>127.28</v>
      </c>
      <c r="C23" s="43"/>
      <c r="D23" s="17"/>
      <c r="E23" s="17"/>
      <c r="F23" s="17"/>
      <c r="G23" s="17"/>
      <c r="H23"/>
    </row>
    <row r="24" spans="1:8" s="23" customFormat="1" ht="12" outlineLevel="1">
      <c r="A24" s="55" t="s">
        <v>80</v>
      </c>
      <c r="B24" s="43">
        <v>71.92</v>
      </c>
      <c r="C24" s="43"/>
      <c r="D24" s="17"/>
      <c r="E24" s="17"/>
      <c r="F24" s="17"/>
      <c r="G24" s="17"/>
      <c r="H24"/>
    </row>
    <row r="25" spans="1:8" s="23" customFormat="1" ht="12" outlineLevel="1">
      <c r="A25" s="55" t="s">
        <v>81</v>
      </c>
      <c r="B25" s="43">
        <v>-34.31</v>
      </c>
      <c r="C25" s="43"/>
      <c r="D25" s="17"/>
      <c r="E25" s="17"/>
      <c r="F25" s="17"/>
      <c r="G25" s="17"/>
      <c r="H25"/>
    </row>
    <row r="26" spans="1:8" s="23" customFormat="1" ht="13.5" customHeight="1" outlineLevel="1">
      <c r="A26" s="51" t="s">
        <v>99</v>
      </c>
      <c r="B26" s="79" t="s">
        <v>268</v>
      </c>
      <c r="C26" s="43"/>
      <c r="D26" s="43"/>
      <c r="E26" s="43"/>
      <c r="F26" s="43"/>
      <c r="G26" s="43"/>
      <c r="H26"/>
    </row>
    <row r="27" spans="1:8" s="23" customFormat="1" ht="12">
      <c r="A27" s="56" t="s">
        <v>90</v>
      </c>
      <c r="B27" s="46"/>
      <c r="C27" s="46"/>
      <c r="D27" s="46"/>
      <c r="E27" s="46"/>
      <c r="F27" s="26"/>
      <c r="G27" s="26"/>
      <c r="H27"/>
    </row>
    <row r="28" spans="1:8" s="23" customFormat="1" ht="12" outlineLevel="1">
      <c r="A28" s="55" t="s">
        <v>45</v>
      </c>
      <c r="B28" s="78" t="s">
        <v>224</v>
      </c>
      <c r="C28" s="42"/>
      <c r="D28" s="42"/>
      <c r="E28" s="42"/>
      <c r="F28" s="42"/>
      <c r="G28" s="42"/>
      <c r="H28"/>
    </row>
    <row r="29" spans="1:8" s="23" customFormat="1" ht="12" outlineLevel="1">
      <c r="A29" s="51" t="s">
        <v>46</v>
      </c>
      <c r="B29" s="78" t="s">
        <v>235</v>
      </c>
      <c r="C29" s="42"/>
      <c r="D29" s="42"/>
      <c r="E29" s="42"/>
      <c r="F29" s="42"/>
      <c r="G29" s="42"/>
      <c r="H29"/>
    </row>
    <row r="30" spans="1:8" s="23" customFormat="1" ht="12" outlineLevel="1">
      <c r="A30" s="55" t="s">
        <v>47</v>
      </c>
      <c r="B30" s="13" t="s">
        <v>2</v>
      </c>
      <c r="C30" s="13"/>
      <c r="D30" s="42"/>
      <c r="E30" s="42"/>
      <c r="F30" s="42"/>
      <c r="G30" s="42"/>
      <c r="H30"/>
    </row>
    <row r="31" spans="1:8" s="23" customFormat="1" ht="12" outlineLevel="1">
      <c r="A31" s="57" t="s">
        <v>48</v>
      </c>
      <c r="B31" s="65" t="s">
        <v>226</v>
      </c>
      <c r="C31" s="13"/>
      <c r="D31" s="13"/>
      <c r="E31" s="42"/>
      <c r="F31" s="13"/>
      <c r="G31" s="13"/>
      <c r="H31"/>
    </row>
    <row r="32" spans="1:238" s="23" customFormat="1" ht="15" customHeight="1" outlineLevel="1">
      <c r="A32" s="51" t="s">
        <v>49</v>
      </c>
      <c r="B32" s="65" t="s">
        <v>227</v>
      </c>
      <c r="C32" s="13"/>
      <c r="D32" s="13"/>
      <c r="E32" s="42"/>
      <c r="F32" s="13"/>
      <c r="G32" s="13"/>
      <c r="H32"/>
      <c r="ID32"/>
    </row>
    <row r="33" spans="1:7" ht="15" customHeight="1" outlineLevel="1">
      <c r="A33" s="58" t="s">
        <v>50</v>
      </c>
      <c r="B33" s="18" t="s">
        <v>8</v>
      </c>
      <c r="C33" s="35"/>
      <c r="D33" s="35"/>
      <c r="E33" s="42"/>
      <c r="F33" s="35"/>
      <c r="G33" s="35"/>
    </row>
    <row r="34" spans="1:238" s="23" customFormat="1" ht="15" customHeight="1" outlineLevel="1">
      <c r="A34" s="51" t="s">
        <v>51</v>
      </c>
      <c r="B34" s="18">
        <v>33181</v>
      </c>
      <c r="C34" s="13"/>
      <c r="D34" s="13"/>
      <c r="E34" s="42"/>
      <c r="F34" s="13"/>
      <c r="G34" s="13"/>
      <c r="H34"/>
      <c r="ID34"/>
    </row>
    <row r="35" spans="1:8" s="23" customFormat="1" ht="15" customHeight="1" outlineLevel="1">
      <c r="A35" s="51" t="s">
        <v>52</v>
      </c>
      <c r="B35" s="18" t="s">
        <v>9</v>
      </c>
      <c r="C35" s="35"/>
      <c r="D35" s="35"/>
      <c r="E35" s="42"/>
      <c r="F35" s="35"/>
      <c r="G35" s="35"/>
      <c r="H35"/>
    </row>
    <row r="36" spans="1:8" s="23" customFormat="1" ht="15" customHeight="1" outlineLevel="1">
      <c r="A36" s="55" t="s">
        <v>53</v>
      </c>
      <c r="B36" s="66" t="s">
        <v>228</v>
      </c>
      <c r="C36" s="35"/>
      <c r="D36" s="42"/>
      <c r="E36" s="42"/>
      <c r="F36" s="42"/>
      <c r="G36" s="42"/>
      <c r="H36"/>
    </row>
    <row r="37" spans="1:238" s="23" customFormat="1" ht="12" outlineLevel="1">
      <c r="A37" s="55" t="s">
        <v>54</v>
      </c>
      <c r="B37" s="35"/>
      <c r="C37" s="35"/>
      <c r="D37" s="42"/>
      <c r="E37" s="42"/>
      <c r="F37" s="42"/>
      <c r="G37" s="42"/>
      <c r="H37"/>
      <c r="ID37"/>
    </row>
    <row r="38" spans="1:238" s="23" customFormat="1" ht="12" outlineLevel="1">
      <c r="A38" s="51" t="s">
        <v>55</v>
      </c>
      <c r="B38" s="20" t="s">
        <v>229</v>
      </c>
      <c r="C38" s="19"/>
      <c r="D38" s="19"/>
      <c r="E38" s="19"/>
      <c r="F38" s="19"/>
      <c r="G38" s="19"/>
      <c r="H38"/>
      <c r="IA38"/>
      <c r="IB38"/>
      <c r="IC38"/>
      <c r="ID38"/>
    </row>
    <row r="39" spans="1:238" s="23" customFormat="1" ht="12" outlineLevel="1">
      <c r="A39" s="55" t="s">
        <v>59</v>
      </c>
      <c r="B39" s="19" t="s">
        <v>5</v>
      </c>
      <c r="C39" s="19"/>
      <c r="D39" s="19"/>
      <c r="E39" s="19"/>
      <c r="F39" s="19"/>
      <c r="G39" s="19"/>
      <c r="H39"/>
      <c r="ID39"/>
    </row>
    <row r="40" spans="1:7" ht="12" outlineLevel="1">
      <c r="A40" s="51" t="s">
        <v>56</v>
      </c>
      <c r="B40" s="20" t="s">
        <v>261</v>
      </c>
      <c r="C40" s="19"/>
      <c r="D40" s="19"/>
      <c r="E40" s="19"/>
      <c r="F40" s="19"/>
      <c r="G40" s="19"/>
    </row>
    <row r="41" spans="1:8" s="23" customFormat="1" ht="12">
      <c r="A41" s="56" t="s">
        <v>91</v>
      </c>
      <c r="B41" s="25"/>
      <c r="C41" s="26"/>
      <c r="D41" s="26"/>
      <c r="E41" s="26"/>
      <c r="F41" s="26"/>
      <c r="G41" s="26"/>
      <c r="H41"/>
    </row>
    <row r="42" spans="1:8" s="23" customFormat="1" ht="12" outlineLevel="1">
      <c r="A42" s="54" t="s">
        <v>25</v>
      </c>
      <c r="B42" s="65" t="s">
        <v>224</v>
      </c>
      <c r="C42" s="19"/>
      <c r="D42" s="42"/>
      <c r="E42" s="42"/>
      <c r="F42" s="42"/>
      <c r="G42" s="42"/>
      <c r="H42"/>
    </row>
    <row r="43" spans="1:238" s="23" customFormat="1" ht="12" outlineLevel="1">
      <c r="A43" s="54" t="s">
        <v>26</v>
      </c>
      <c r="B43" s="22" t="s">
        <v>225</v>
      </c>
      <c r="C43" s="19"/>
      <c r="D43" s="42"/>
      <c r="E43" s="42"/>
      <c r="F43" s="42"/>
      <c r="G43" s="42"/>
      <c r="H43"/>
      <c r="IA43"/>
      <c r="IB43"/>
      <c r="IC43"/>
      <c r="ID43"/>
    </row>
    <row r="44" spans="1:8" s="23" customFormat="1" ht="12" outlineLevel="1">
      <c r="A44" s="54" t="s">
        <v>27</v>
      </c>
      <c r="B44" s="13" t="s">
        <v>4</v>
      </c>
      <c r="C44" s="13" t="s">
        <v>4</v>
      </c>
      <c r="D44" s="42"/>
      <c r="E44" s="42"/>
      <c r="F44" s="42"/>
      <c r="G44" s="42"/>
      <c r="H44"/>
    </row>
    <row r="45" spans="1:238" s="23" customFormat="1" ht="12" outlineLevel="1">
      <c r="A45" s="54" t="s">
        <v>28</v>
      </c>
      <c r="B45" s="14" t="s">
        <v>5</v>
      </c>
      <c r="C45" s="45" t="s">
        <v>16</v>
      </c>
      <c r="D45" s="42"/>
      <c r="E45" s="42"/>
      <c r="F45" s="42"/>
      <c r="G45" s="42"/>
      <c r="H45"/>
      <c r="I45" s="8"/>
      <c r="J45" s="8"/>
      <c r="K45" s="8"/>
      <c r="L45" s="8"/>
      <c r="M45" s="8"/>
      <c r="N45" s="8"/>
      <c r="O45" s="8"/>
      <c r="P45" s="8"/>
      <c r="Q45" s="8"/>
      <c r="R45" s="8"/>
      <c r="S45" s="8"/>
      <c r="T45" s="8"/>
      <c r="U45" s="8"/>
      <c r="V45" s="8"/>
      <c r="IA45"/>
      <c r="IB45"/>
      <c r="IC45"/>
      <c r="ID45"/>
    </row>
    <row r="46" spans="1:8" s="23" customFormat="1" ht="12" outlineLevel="1">
      <c r="A46" s="59" t="s">
        <v>29</v>
      </c>
      <c r="B46" s="65" t="s">
        <v>226</v>
      </c>
      <c r="C46" s="13" t="s">
        <v>6</v>
      </c>
      <c r="D46" s="42"/>
      <c r="E46" s="42"/>
      <c r="F46" s="42"/>
      <c r="G46" s="42"/>
      <c r="H46"/>
    </row>
    <row r="47" spans="1:8" s="23" customFormat="1" ht="12" outlineLevel="1">
      <c r="A47" s="51" t="s">
        <v>30</v>
      </c>
      <c r="B47" s="65" t="s">
        <v>227</v>
      </c>
      <c r="C47" s="13" t="s">
        <v>7</v>
      </c>
      <c r="D47" s="42"/>
      <c r="E47" s="42"/>
      <c r="F47" s="42"/>
      <c r="G47" s="42"/>
      <c r="H47"/>
    </row>
    <row r="48" spans="1:8" s="23" customFormat="1" ht="12" outlineLevel="1">
      <c r="A48" s="51" t="s">
        <v>31</v>
      </c>
      <c r="B48" s="18" t="s">
        <v>8</v>
      </c>
      <c r="C48" s="18" t="s">
        <v>8</v>
      </c>
      <c r="D48" s="42"/>
      <c r="E48" s="42"/>
      <c r="F48" s="42"/>
      <c r="G48" s="42"/>
      <c r="H48"/>
    </row>
    <row r="49" spans="1:8" s="23" customFormat="1" ht="12" outlineLevel="1">
      <c r="A49" s="54" t="s">
        <v>32</v>
      </c>
      <c r="B49" s="18">
        <v>33181</v>
      </c>
      <c r="C49" s="18">
        <v>33199</v>
      </c>
      <c r="D49" s="42"/>
      <c r="E49" s="42"/>
      <c r="F49" s="42"/>
      <c r="G49" s="42"/>
      <c r="H49"/>
    </row>
    <row r="50" spans="1:8" s="23" customFormat="1" ht="12" outlineLevel="1">
      <c r="A50" s="54" t="s">
        <v>1</v>
      </c>
      <c r="B50" s="18" t="s">
        <v>9</v>
      </c>
      <c r="C50" s="18" t="s">
        <v>9</v>
      </c>
      <c r="D50" s="42"/>
      <c r="E50" s="42"/>
      <c r="F50" s="42"/>
      <c r="G50" s="42"/>
      <c r="H50"/>
    </row>
    <row r="51" spans="1:8" s="23" customFormat="1" ht="12" outlineLevel="1">
      <c r="A51" s="54" t="s">
        <v>33</v>
      </c>
      <c r="B51" s="66" t="s">
        <v>228</v>
      </c>
      <c r="C51" s="42" t="s">
        <v>13</v>
      </c>
      <c r="D51" s="42"/>
      <c r="E51" s="42"/>
      <c r="F51" s="42"/>
      <c r="G51" s="42"/>
      <c r="H51"/>
    </row>
    <row r="52" spans="1:238" s="23" customFormat="1" ht="12" outlineLevel="1">
      <c r="A52" s="54" t="s">
        <v>34</v>
      </c>
      <c r="B52" s="44"/>
      <c r="C52" s="16" t="s">
        <v>10</v>
      </c>
      <c r="D52" s="42"/>
      <c r="E52" s="42"/>
      <c r="F52" s="42"/>
      <c r="G52" s="42"/>
      <c r="H52"/>
      <c r="ID52"/>
    </row>
    <row r="53" spans="1:7" ht="12" outlineLevel="1">
      <c r="A53" s="51" t="s">
        <v>35</v>
      </c>
      <c r="B53" s="20" t="s">
        <v>229</v>
      </c>
      <c r="C53" s="19" t="s">
        <v>17</v>
      </c>
      <c r="D53" s="42"/>
      <c r="E53" s="42"/>
      <c r="F53" s="42"/>
      <c r="G53" s="42"/>
    </row>
    <row r="54" spans="1:7" ht="12" outlineLevel="1">
      <c r="A54" s="51" t="s">
        <v>89</v>
      </c>
      <c r="B54" s="20" t="s">
        <v>261</v>
      </c>
      <c r="C54" s="19" t="s">
        <v>18</v>
      </c>
      <c r="D54" s="42"/>
      <c r="E54" s="42"/>
      <c r="F54" s="42"/>
      <c r="G54" s="42"/>
    </row>
    <row r="55" spans="1:8" s="23" customFormat="1" ht="12">
      <c r="A55" s="56" t="s">
        <v>92</v>
      </c>
      <c r="B55" s="25"/>
      <c r="C55" s="37"/>
      <c r="D55" s="37"/>
      <c r="E55" s="37"/>
      <c r="F55" s="37"/>
      <c r="G55" s="37"/>
      <c r="H55"/>
    </row>
    <row r="56" spans="1:8" s="23" customFormat="1" ht="12" outlineLevel="1">
      <c r="A56" s="55" t="s">
        <v>60</v>
      </c>
      <c r="B56" s="36" t="s">
        <v>4</v>
      </c>
      <c r="C56" s="39"/>
      <c r="D56" s="40"/>
      <c r="E56" s="40"/>
      <c r="F56" s="40"/>
      <c r="G56" s="40"/>
      <c r="H56"/>
    </row>
    <row r="57" spans="1:8" s="23" customFormat="1" ht="12" outlineLevel="1">
      <c r="A57" s="51" t="s">
        <v>61</v>
      </c>
      <c r="B57" s="41" t="s">
        <v>6</v>
      </c>
      <c r="C57"/>
      <c r="D57"/>
      <c r="E57" s="40"/>
      <c r="F57" s="40"/>
      <c r="G57" s="40"/>
      <c r="H57"/>
    </row>
    <row r="58" spans="1:238" s="23" customFormat="1" ht="12" outlineLevel="1">
      <c r="A58" s="51" t="s">
        <v>62</v>
      </c>
      <c r="B58" s="41" t="s">
        <v>7</v>
      </c>
      <c r="C58"/>
      <c r="D58"/>
      <c r="E58" s="40"/>
      <c r="F58" s="40"/>
      <c r="G58" s="40"/>
      <c r="H58"/>
      <c r="IA58"/>
      <c r="IB58"/>
      <c r="IC58"/>
      <c r="ID58"/>
    </row>
    <row r="59" spans="1:238" s="23" customFormat="1" ht="12" outlineLevel="1">
      <c r="A59" s="55" t="s">
        <v>63</v>
      </c>
      <c r="B59" s="27" t="s">
        <v>8</v>
      </c>
      <c r="C59" s="39"/>
      <c r="D59" s="40"/>
      <c r="E59" s="40"/>
      <c r="F59" s="40"/>
      <c r="G59" s="40"/>
      <c r="H59"/>
      <c r="IA59"/>
      <c r="IB59"/>
      <c r="IC59"/>
      <c r="ID59"/>
    </row>
    <row r="60" spans="1:8" s="23" customFormat="1" ht="12" outlineLevel="1">
      <c r="A60" s="55" t="s">
        <v>64</v>
      </c>
      <c r="B60" s="41">
        <v>33199</v>
      </c>
      <c r="C60" s="39"/>
      <c r="D60" s="40"/>
      <c r="E60" s="40"/>
      <c r="F60" s="40"/>
      <c r="G60" s="40"/>
      <c r="H60"/>
    </row>
    <row r="61" spans="1:8" s="23" customFormat="1" ht="12" outlineLevel="1">
      <c r="A61" s="55" t="s">
        <v>65</v>
      </c>
      <c r="B61" s="27" t="s">
        <v>9</v>
      </c>
      <c r="C61" s="39"/>
      <c r="D61" s="40"/>
      <c r="E61" s="40"/>
      <c r="F61" s="40"/>
      <c r="G61" s="40"/>
      <c r="H61"/>
    </row>
    <row r="62" spans="1:238" s="23" customFormat="1" ht="12" outlineLevel="1">
      <c r="A62" s="55" t="s">
        <v>66</v>
      </c>
      <c r="B62" s="41" t="s">
        <v>13</v>
      </c>
      <c r="C62" s="39"/>
      <c r="D62" s="40"/>
      <c r="E62" s="40"/>
      <c r="F62" s="40"/>
      <c r="G62" s="40"/>
      <c r="H62"/>
      <c r="ID62"/>
    </row>
    <row r="63" spans="1:238" s="23" customFormat="1" ht="12" outlineLevel="1">
      <c r="A63" s="51" t="s">
        <v>67</v>
      </c>
      <c r="B63" s="41" t="s">
        <v>14</v>
      </c>
      <c r="C63" s="39"/>
      <c r="D63" s="40"/>
      <c r="E63" s="40"/>
      <c r="F63" s="40"/>
      <c r="G63" s="40"/>
      <c r="H63"/>
      <c r="ID63"/>
    </row>
    <row r="64" spans="1:8" s="23" customFormat="1" ht="12" outlineLevel="1">
      <c r="A64" s="51" t="s">
        <v>68</v>
      </c>
      <c r="B64" s="41" t="s">
        <v>15</v>
      </c>
      <c r="C64" s="39"/>
      <c r="D64" s="40"/>
      <c r="E64" s="40"/>
      <c r="F64" s="40"/>
      <c r="G64" s="40"/>
      <c r="H64"/>
    </row>
    <row r="65" spans="1:8" s="23" customFormat="1" ht="12">
      <c r="A65" s="56" t="s">
        <v>93</v>
      </c>
      <c r="B65" s="25"/>
      <c r="C65" s="38"/>
      <c r="D65" s="38"/>
      <c r="E65" s="38"/>
      <c r="F65" s="38"/>
      <c r="G65" s="38"/>
      <c r="H65"/>
    </row>
    <row r="66" spans="1:8" s="23" customFormat="1" ht="12" outlineLevel="1">
      <c r="A66" s="55" t="s">
        <v>36</v>
      </c>
      <c r="B66" s="47" t="s">
        <v>4</v>
      </c>
      <c r="C66" s="47"/>
      <c r="D66" s="13"/>
      <c r="E66" s="13"/>
      <c r="F66" s="13"/>
      <c r="G66" s="13"/>
      <c r="H66"/>
    </row>
    <row r="67" spans="1:8" s="23" customFormat="1" ht="12" outlineLevel="1">
      <c r="A67" s="51" t="s">
        <v>37</v>
      </c>
      <c r="B67" s="47" t="s">
        <v>6</v>
      </c>
      <c r="C67" s="47"/>
      <c r="D67"/>
      <c r="E67" s="13"/>
      <c r="F67" s="13"/>
      <c r="G67" s="13"/>
      <c r="H67"/>
    </row>
    <row r="68" spans="1:238" s="23" customFormat="1" ht="15" customHeight="1" outlineLevel="1">
      <c r="A68" s="51" t="s">
        <v>38</v>
      </c>
      <c r="B68" s="47" t="s">
        <v>7</v>
      </c>
      <c r="C68" s="47"/>
      <c r="D68"/>
      <c r="E68" s="13"/>
      <c r="F68" s="13"/>
      <c r="G68" s="13"/>
      <c r="H68"/>
      <c r="IA68"/>
      <c r="IB68"/>
      <c r="IC68"/>
      <c r="ID68"/>
    </row>
    <row r="69" spans="1:238" s="23" customFormat="1" ht="15" customHeight="1" outlineLevel="1">
      <c r="A69" s="55" t="s">
        <v>39</v>
      </c>
      <c r="B69" s="47" t="s">
        <v>8</v>
      </c>
      <c r="C69" s="47"/>
      <c r="D69" s="13"/>
      <c r="E69" s="13"/>
      <c r="F69" s="13"/>
      <c r="G69" s="13"/>
      <c r="H69"/>
      <c r="IA69"/>
      <c r="IB69"/>
      <c r="IC69"/>
      <c r="ID69"/>
    </row>
    <row r="70" spans="1:8" s="23" customFormat="1" ht="15" customHeight="1" outlineLevel="1">
      <c r="A70" s="55" t="s">
        <v>40</v>
      </c>
      <c r="B70" s="47">
        <v>33199</v>
      </c>
      <c r="C70" s="47"/>
      <c r="D70" s="13"/>
      <c r="E70" s="13"/>
      <c r="F70" s="13"/>
      <c r="G70" s="13"/>
      <c r="H70"/>
    </row>
    <row r="71" spans="1:8" s="23" customFormat="1" ht="15" customHeight="1" outlineLevel="1">
      <c r="A71" s="55" t="s">
        <v>41</v>
      </c>
      <c r="B71" s="47" t="s">
        <v>9</v>
      </c>
      <c r="C71" s="47"/>
      <c r="D71" s="13"/>
      <c r="E71" s="13"/>
      <c r="F71" s="13"/>
      <c r="G71" s="13"/>
      <c r="H71"/>
    </row>
    <row r="72" spans="1:238" s="23" customFormat="1" ht="15" customHeight="1" outlineLevel="1">
      <c r="A72" s="55" t="s">
        <v>42</v>
      </c>
      <c r="B72" s="47" t="s">
        <v>13</v>
      </c>
      <c r="C72" s="47"/>
      <c r="D72" s="13"/>
      <c r="E72" s="13"/>
      <c r="F72" s="13"/>
      <c r="G72" s="13"/>
      <c r="H72"/>
      <c r="ID72"/>
    </row>
    <row r="73" spans="1:238" s="23" customFormat="1" ht="12" outlineLevel="1">
      <c r="A73" s="51" t="s">
        <v>44</v>
      </c>
      <c r="B73" s="47" t="s">
        <v>14</v>
      </c>
      <c r="C73" s="47"/>
      <c r="D73" s="13"/>
      <c r="E73" s="13"/>
      <c r="F73" s="13"/>
      <c r="G73" s="13"/>
      <c r="H73"/>
      <c r="ID73"/>
    </row>
    <row r="74" spans="1:8" s="23" customFormat="1" ht="12" outlineLevel="1">
      <c r="A74" s="51" t="s">
        <v>43</v>
      </c>
      <c r="B74" s="47" t="s">
        <v>15</v>
      </c>
      <c r="C74" s="47"/>
      <c r="D74" s="28"/>
      <c r="E74" s="28"/>
      <c r="F74" s="28"/>
      <c r="G74" s="28"/>
      <c r="H74"/>
    </row>
    <row r="75" spans="1:8" s="23" customFormat="1" ht="12">
      <c r="A75" s="56" t="s">
        <v>87</v>
      </c>
      <c r="B75" s="25"/>
      <c r="C75" s="26"/>
      <c r="D75" s="26"/>
      <c r="E75" s="26"/>
      <c r="F75" s="26"/>
      <c r="G75" s="26"/>
      <c r="H75"/>
    </row>
    <row r="76" spans="1:8" s="48" customFormat="1" ht="12">
      <c r="A76" s="60" t="s">
        <v>58</v>
      </c>
      <c r="B76" s="95" t="s">
        <v>266</v>
      </c>
      <c r="C76" s="12"/>
      <c r="D76" s="12"/>
      <c r="E76" s="49"/>
      <c r="F76" s="49"/>
      <c r="G76" s="49"/>
      <c r="H76" s="12"/>
    </row>
    <row r="77" spans="1:238" s="23" customFormat="1" ht="12.75" customHeight="1">
      <c r="A77" s="61" t="s">
        <v>88</v>
      </c>
      <c r="B77" s="52" t="s">
        <v>101</v>
      </c>
      <c r="C77" s="15"/>
      <c r="D77" s="15"/>
      <c r="E77" s="15"/>
      <c r="F77" s="15"/>
      <c r="G77" s="15"/>
      <c r="H77"/>
      <c r="ID77"/>
    </row>
    <row r="78" spans="1:238" s="23" customFormat="1" ht="12.75" customHeight="1">
      <c r="A78" s="51" t="s">
        <v>83</v>
      </c>
      <c r="B78" s="53" t="s">
        <v>103</v>
      </c>
      <c r="C78" s="29"/>
      <c r="D78" s="29"/>
      <c r="E78" s="29"/>
      <c r="F78" s="29"/>
      <c r="G78" s="29"/>
      <c r="H78"/>
      <c r="ID78"/>
    </row>
    <row r="79" spans="1:8" s="23" customFormat="1" ht="12">
      <c r="A79" s="55"/>
      <c r="B79" s="21"/>
      <c r="C79" s="21"/>
      <c r="D79" s="21"/>
      <c r="E79" s="21"/>
      <c r="F79" s="21"/>
      <c r="G79" s="21"/>
      <c r="H79"/>
    </row>
    <row r="80" spans="1:8" s="23" customFormat="1" ht="12.75" customHeight="1">
      <c r="A80" s="61" t="s">
        <v>97</v>
      </c>
      <c r="B80" s="31" t="s">
        <v>86</v>
      </c>
      <c r="C80" s="31"/>
      <c r="D80" s="31"/>
      <c r="E80" s="31"/>
      <c r="F80" s="31"/>
      <c r="G80" s="31"/>
      <c r="H80"/>
    </row>
    <row r="81" spans="1:8" s="23" customFormat="1" ht="12.75" customHeight="1">
      <c r="A81" s="61" t="s">
        <v>84</v>
      </c>
      <c r="B81" s="50" t="s">
        <v>102</v>
      </c>
      <c r="C81" s="80" t="s">
        <v>236</v>
      </c>
      <c r="D81" s="32"/>
      <c r="E81" s="32"/>
      <c r="F81" s="32"/>
      <c r="G81" s="32"/>
      <c r="H81"/>
    </row>
    <row r="82" spans="1:8" s="23" customFormat="1" ht="12.75" customHeight="1">
      <c r="A82" s="61"/>
      <c r="B82" s="10"/>
      <c r="C82" s="10"/>
      <c r="D82" s="10"/>
      <c r="E82" s="10"/>
      <c r="F82" s="10"/>
      <c r="G82" s="10"/>
      <c r="H82"/>
    </row>
    <row r="83" spans="1:238" s="23" customFormat="1" ht="12.75" customHeight="1">
      <c r="A83" s="61"/>
      <c r="B83" s="10"/>
      <c r="C83" s="24"/>
      <c r="D83" s="24"/>
      <c r="E83" s="24"/>
      <c r="F83" s="24"/>
      <c r="G83" s="24"/>
      <c r="H83"/>
      <c r="ID83"/>
    </row>
    <row r="84" spans="1:8" s="6" customFormat="1" ht="12">
      <c r="A84" s="51" t="s">
        <v>12</v>
      </c>
      <c r="B84"/>
      <c r="C84" s="7"/>
      <c r="D84" s="7"/>
      <c r="E84" s="7"/>
      <c r="F84" s="7"/>
      <c r="G84" s="7"/>
      <c r="H84"/>
    </row>
    <row r="85" spans="1:8" s="6" customFormat="1" ht="12">
      <c r="A85" s="55"/>
      <c r="B85" s="11"/>
      <c r="C85" s="7"/>
      <c r="D85" s="7"/>
      <c r="E85" s="7"/>
      <c r="F85" s="7"/>
      <c r="G85" s="7"/>
      <c r="H85"/>
    </row>
    <row r="86" spans="1:8" s="6" customFormat="1" ht="12.75">
      <c r="A86" s="54" t="s">
        <v>94</v>
      </c>
      <c r="B86" s="98" t="s">
        <v>269</v>
      </c>
      <c r="C86" s="7"/>
      <c r="D86" s="7"/>
      <c r="E86" s="7"/>
      <c r="F86" s="7"/>
      <c r="G86" s="7"/>
      <c r="H86"/>
    </row>
    <row r="87" spans="1:8" s="6" customFormat="1" ht="13.5" customHeight="1">
      <c r="A87" s="55" t="s">
        <v>95</v>
      </c>
      <c r="B87" s="97" t="s">
        <v>267</v>
      </c>
      <c r="H87"/>
    </row>
    <row r="88" spans="1:238" s="6" customFormat="1" ht="12">
      <c r="A88" s="55" t="s">
        <v>96</v>
      </c>
      <c r="B88" s="30">
        <v>109</v>
      </c>
      <c r="H88"/>
      <c r="IA88"/>
      <c r="IB88"/>
      <c r="IC88"/>
      <c r="ID88"/>
    </row>
    <row r="89" spans="1:8" s="6" customFormat="1" ht="12">
      <c r="A89" s="51" t="s">
        <v>85</v>
      </c>
      <c r="B89" s="30">
        <v>1</v>
      </c>
      <c r="C89"/>
      <c r="D89"/>
      <c r="E89"/>
      <c r="H89"/>
    </row>
    <row r="90" ht="12">
      <c r="A90" s="51"/>
    </row>
    <row r="91" ht="12"/>
    <row r="92" spans="1:2" ht="12">
      <c r="A92"/>
      <c r="B92"/>
    </row>
    <row r="94" spans="1:4" ht="12">
      <c r="A94"/>
      <c r="C94"/>
      <c r="D94"/>
    </row>
    <row r="95" spans="1:238" ht="12">
      <c r="A95"/>
      <c r="C95"/>
      <c r="D95"/>
      <c r="IA95"/>
      <c r="IB95"/>
      <c r="IC95"/>
      <c r="ID95"/>
    </row>
    <row r="96" spans="235:238" ht="12">
      <c r="IA96"/>
      <c r="IB96"/>
      <c r="IC96"/>
      <c r="ID96"/>
    </row>
    <row r="97" spans="235:238" ht="12">
      <c r="IA97"/>
      <c r="IB97"/>
      <c r="IC97"/>
      <c r="ID97"/>
    </row>
    <row r="99" ht="12">
      <c r="ID99"/>
    </row>
    <row r="100" spans="1:238" ht="12">
      <c r="A100"/>
      <c r="B100"/>
      <c r="ID100"/>
    </row>
    <row r="101" spans="1:2" ht="12">
      <c r="A101"/>
      <c r="B101"/>
    </row>
    <row r="104" spans="1:4" ht="12">
      <c r="A104"/>
      <c r="C104"/>
      <c r="D104"/>
    </row>
    <row r="105" spans="1:238" ht="12">
      <c r="A105"/>
      <c r="C105"/>
      <c r="D105"/>
      <c r="IA105"/>
      <c r="IB105"/>
      <c r="IC105"/>
      <c r="ID105"/>
    </row>
    <row r="106" spans="235:238" ht="12">
      <c r="IA106"/>
      <c r="IB106"/>
      <c r="IC106"/>
      <c r="ID106"/>
    </row>
    <row r="109" ht="12">
      <c r="ID109"/>
    </row>
    <row r="110" spans="1:238" ht="12">
      <c r="A110"/>
      <c r="B110"/>
      <c r="ID110"/>
    </row>
    <row r="111" spans="1:2" ht="12">
      <c r="A111"/>
      <c r="B111"/>
    </row>
    <row r="113" spans="2:3" ht="12">
      <c r="B113"/>
      <c r="C113"/>
    </row>
    <row r="114" spans="2:3" ht="12">
      <c r="B114"/>
      <c r="C114"/>
    </row>
    <row r="115" spans="235:238" ht="12">
      <c r="IA115"/>
      <c r="IB115"/>
      <c r="IC115"/>
      <c r="ID115"/>
    </row>
    <row r="116" spans="235:238" ht="12">
      <c r="IA116"/>
      <c r="IB116"/>
      <c r="IC116"/>
      <c r="ID116"/>
    </row>
    <row r="118" ht="12">
      <c r="ID118"/>
    </row>
    <row r="119" spans="1:238" ht="12">
      <c r="A119"/>
      <c r="ID119"/>
    </row>
    <row r="120" ht="12">
      <c r="A120"/>
    </row>
    <row r="124" spans="235:238" ht="12">
      <c r="IA124"/>
      <c r="IB124"/>
      <c r="IC124"/>
      <c r="ID124"/>
    </row>
    <row r="125" spans="235:238" ht="12">
      <c r="IA125"/>
      <c r="IB125"/>
      <c r="IC125"/>
      <c r="ID125"/>
    </row>
    <row r="146" spans="2:3" ht="12">
      <c r="B146"/>
      <c r="C146"/>
    </row>
    <row r="151" ht="12">
      <c r="ID151"/>
    </row>
    <row r="152" ht="12">
      <c r="A152"/>
    </row>
    <row r="157" spans="235:238" ht="12">
      <c r="IA157"/>
      <c r="IB157"/>
      <c r="IC157"/>
      <c r="ID157"/>
    </row>
    <row r="166" spans="1:4" ht="12">
      <c r="A166"/>
      <c r="C166"/>
      <c r="D166"/>
    </row>
    <row r="171" ht="12">
      <c r="ID171"/>
    </row>
    <row r="172" spans="1:2" ht="12">
      <c r="A172"/>
      <c r="B172"/>
    </row>
    <row r="177" spans="235:238" ht="12">
      <c r="IA177"/>
      <c r="IB177"/>
      <c r="IC177"/>
      <c r="ID177"/>
    </row>
    <row r="65198" spans="1:4" ht="12">
      <c r="A65198"/>
      <c r="C65198"/>
      <c r="D65198"/>
    </row>
    <row r="65203" spans="1:238" ht="12">
      <c r="A65203"/>
      <c r="C65203"/>
      <c r="D65203"/>
      <c r="ID65203"/>
    </row>
    <row r="65204" spans="1:2" ht="12">
      <c r="A65204"/>
      <c r="B65204"/>
    </row>
    <row r="65208" ht="12">
      <c r="ID65208"/>
    </row>
    <row r="65209" spans="1:238" ht="12">
      <c r="A65209"/>
      <c r="B65209"/>
      <c r="IA65209"/>
      <c r="IB65209"/>
      <c r="IC65209"/>
      <c r="ID65209"/>
    </row>
    <row r="65213" spans="1:4" ht="12">
      <c r="A65213"/>
      <c r="C65213"/>
      <c r="D65213"/>
    </row>
    <row r="65214" spans="235:238" ht="12">
      <c r="IA65214"/>
      <c r="IB65214"/>
      <c r="IC65214"/>
      <c r="ID65214"/>
    </row>
    <row r="65218" ht="12">
      <c r="ID65218"/>
    </row>
    <row r="65219" spans="1:2" ht="12">
      <c r="A65219"/>
      <c r="B65219"/>
    </row>
    <row r="65224" spans="235:238" ht="12">
      <c r="IA65224"/>
      <c r="IB65224"/>
      <c r="IC65224"/>
      <c r="ID65224"/>
    </row>
    <row r="65227" spans="1:4" ht="12">
      <c r="A65227"/>
      <c r="C65227"/>
      <c r="D65227"/>
    </row>
    <row r="65232" ht="12">
      <c r="ID65232"/>
    </row>
    <row r="65233" spans="1:2" ht="12">
      <c r="A65233"/>
      <c r="B65233"/>
    </row>
    <row r="65238" spans="235:238" ht="12">
      <c r="IA65238"/>
      <c r="IB65238"/>
      <c r="IC65238"/>
      <c r="ID65238"/>
    </row>
    <row r="65247" spans="1:4" ht="12">
      <c r="A65247"/>
      <c r="C65247"/>
      <c r="D65247"/>
    </row>
    <row r="65248" spans="1:4" ht="12">
      <c r="A65248"/>
      <c r="C65248"/>
      <c r="D65248"/>
    </row>
    <row r="65251" spans="3:4" ht="12">
      <c r="C65251"/>
      <c r="D65251"/>
    </row>
    <row r="65252" spans="1:238" ht="12">
      <c r="A65252"/>
      <c r="C65252"/>
      <c r="D65252"/>
      <c r="ID65252"/>
    </row>
    <row r="65253" spans="1:238" ht="12">
      <c r="A65253"/>
      <c r="B65253"/>
      <c r="C65253"/>
      <c r="D65253"/>
      <c r="ID65253"/>
    </row>
    <row r="65254" spans="1:2" ht="12">
      <c r="A65254"/>
      <c r="B65254"/>
    </row>
    <row r="65256" spans="3:4" ht="12">
      <c r="C65256"/>
      <c r="D65256"/>
    </row>
    <row r="65257" spans="1:238" ht="12">
      <c r="A65257"/>
      <c r="ID65257"/>
    </row>
    <row r="65258" spans="1:238" ht="12">
      <c r="A65258"/>
      <c r="B65258"/>
      <c r="IA65258"/>
      <c r="IB65258"/>
      <c r="IC65258"/>
      <c r="ID65258"/>
    </row>
    <row r="65259" spans="1:238" ht="12">
      <c r="A65259"/>
      <c r="B65259"/>
      <c r="IA65259"/>
      <c r="IB65259"/>
      <c r="IC65259"/>
      <c r="ID65259"/>
    </row>
    <row r="65262" spans="1:4" ht="12">
      <c r="A65262"/>
      <c r="C65262"/>
      <c r="D65262"/>
    </row>
    <row r="65263" spans="1:238" ht="12">
      <c r="A65263"/>
      <c r="C65263"/>
      <c r="D65263"/>
      <c r="IA65263"/>
      <c r="IB65263"/>
      <c r="IC65263"/>
      <c r="ID65263"/>
    </row>
    <row r="65264" spans="235:238" ht="12">
      <c r="IA65264"/>
      <c r="IB65264"/>
      <c r="IC65264"/>
      <c r="ID65264"/>
    </row>
    <row r="65266" spans="3:4" ht="12">
      <c r="C65266"/>
      <c r="D65266"/>
    </row>
    <row r="65267" ht="12">
      <c r="ID65267"/>
    </row>
    <row r="65268" spans="1:238" ht="12">
      <c r="A65268"/>
      <c r="B65268"/>
      <c r="ID65268"/>
    </row>
    <row r="65269" spans="1:2" ht="12">
      <c r="A65269"/>
      <c r="B65269"/>
    </row>
    <row r="65271" spans="1:4" ht="12">
      <c r="A65271"/>
      <c r="C65271"/>
      <c r="D65271"/>
    </row>
    <row r="65272" ht="12">
      <c r="A65272"/>
    </row>
    <row r="65273" spans="235:238" ht="12">
      <c r="IA65273"/>
      <c r="IB65273"/>
      <c r="IC65273"/>
      <c r="ID65273"/>
    </row>
    <row r="65274" spans="235:238" ht="12">
      <c r="IA65274"/>
      <c r="IB65274"/>
      <c r="IC65274"/>
      <c r="ID65274"/>
    </row>
    <row r="65276" spans="1:238" ht="12">
      <c r="A65276"/>
      <c r="C65276"/>
      <c r="D65276"/>
      <c r="ID65276"/>
    </row>
    <row r="65277" spans="1:4" ht="12">
      <c r="A65277"/>
      <c r="B65277"/>
      <c r="C65277"/>
      <c r="D65277"/>
    </row>
    <row r="65278" spans="1:4" ht="12">
      <c r="A65278"/>
      <c r="C65278"/>
      <c r="D65278"/>
    </row>
    <row r="65280" spans="3:4" ht="12">
      <c r="C65280"/>
      <c r="D65280"/>
    </row>
    <row r="65281" ht="12">
      <c r="ID65281"/>
    </row>
    <row r="65282" spans="1:238" ht="12">
      <c r="A65282"/>
      <c r="B65282"/>
      <c r="IA65282"/>
      <c r="IB65282"/>
      <c r="IC65282"/>
      <c r="ID65282"/>
    </row>
    <row r="65283" spans="1:238" ht="12">
      <c r="A65283"/>
      <c r="B65283"/>
      <c r="C65283"/>
      <c r="D65283"/>
      <c r="ID65283"/>
    </row>
    <row r="65284" spans="1:2" ht="12">
      <c r="A65284"/>
      <c r="B65284"/>
    </row>
    <row r="65286" spans="1:4" ht="12">
      <c r="A65286"/>
      <c r="C65286"/>
      <c r="D65286"/>
    </row>
    <row r="65287" spans="235:238" ht="12">
      <c r="IA65287"/>
      <c r="IB65287"/>
      <c r="IC65287"/>
      <c r="ID65287"/>
    </row>
    <row r="65288" spans="235:238" ht="12">
      <c r="IA65288"/>
      <c r="IB65288"/>
      <c r="IC65288"/>
      <c r="ID65288"/>
    </row>
    <row r="65289" spans="1:238" ht="12">
      <c r="A65289"/>
      <c r="B65289"/>
      <c r="IA65289"/>
      <c r="IB65289"/>
      <c r="IC65289"/>
      <c r="ID65289"/>
    </row>
    <row r="65291" ht="12">
      <c r="ID65291"/>
    </row>
    <row r="65292" spans="1:2" ht="12">
      <c r="A65292"/>
      <c r="B65292"/>
    </row>
    <row r="65293" spans="1:4" ht="12">
      <c r="A65293"/>
      <c r="C65293"/>
      <c r="D65293"/>
    </row>
    <row r="65294" spans="235:238" ht="12">
      <c r="IA65294"/>
      <c r="IB65294"/>
      <c r="IC65294"/>
      <c r="ID65294"/>
    </row>
    <row r="65297" spans="235:238" ht="12">
      <c r="IA65297"/>
      <c r="IB65297"/>
      <c r="IC65297"/>
      <c r="ID65297"/>
    </row>
    <row r="65298" ht="12">
      <c r="ID65298"/>
    </row>
    <row r="65299" spans="1:2" ht="12">
      <c r="A65299"/>
      <c r="B65299"/>
    </row>
    <row r="65300" spans="1:4" ht="12">
      <c r="A65300"/>
      <c r="C65300"/>
      <c r="D65300"/>
    </row>
    <row r="65304" spans="235:238" ht="12">
      <c r="IA65304"/>
      <c r="IB65304"/>
      <c r="IC65304"/>
      <c r="ID65304"/>
    </row>
    <row r="65305" ht="12">
      <c r="ID65305"/>
    </row>
    <row r="65306" spans="1:2" ht="12">
      <c r="A65306"/>
      <c r="B65306"/>
    </row>
    <row r="65307" spans="1:4" ht="12">
      <c r="A65307"/>
      <c r="C65307"/>
      <c r="D65307"/>
    </row>
    <row r="65311" spans="235:238" ht="12">
      <c r="IA65311"/>
      <c r="IB65311"/>
      <c r="IC65311"/>
      <c r="ID65311"/>
    </row>
    <row r="65312" ht="12">
      <c r="ID65312"/>
    </row>
    <row r="65313" spans="1:2" ht="12">
      <c r="A65313"/>
      <c r="B65313"/>
    </row>
    <row r="65318" spans="235:238" ht="12">
      <c r="IA65318"/>
      <c r="IB65318"/>
      <c r="IC65318"/>
      <c r="ID65318"/>
    </row>
    <row r="65327" spans="1:4" ht="12">
      <c r="A65327"/>
      <c r="C65327"/>
      <c r="D65327"/>
    </row>
    <row r="65328" spans="1:4" ht="12">
      <c r="A65328"/>
      <c r="C65328"/>
      <c r="D65328"/>
    </row>
    <row r="65331" spans="3:4" ht="12">
      <c r="C65331"/>
      <c r="D65331"/>
    </row>
    <row r="65332" spans="1:238" ht="12">
      <c r="A65332"/>
      <c r="C65332"/>
      <c r="D65332"/>
      <c r="ID65332"/>
    </row>
    <row r="65333" spans="1:238" ht="12">
      <c r="A65333"/>
      <c r="B65333"/>
      <c r="C65333"/>
      <c r="D65333"/>
      <c r="ID65333"/>
    </row>
    <row r="65334" spans="1:2" ht="12">
      <c r="A65334"/>
      <c r="B65334"/>
    </row>
    <row r="65336" spans="3:4" ht="12">
      <c r="C65336"/>
      <c r="D65336"/>
    </row>
    <row r="65337" spans="1:238" ht="12">
      <c r="A65337"/>
      <c r="ID65337"/>
    </row>
    <row r="65338" spans="1:238" ht="12">
      <c r="A65338"/>
      <c r="B65338"/>
      <c r="IA65338"/>
      <c r="IB65338"/>
      <c r="IC65338"/>
      <c r="ID65338"/>
    </row>
    <row r="65339" spans="1:238" ht="12">
      <c r="A65339"/>
      <c r="B65339"/>
      <c r="IA65339"/>
      <c r="IB65339"/>
      <c r="IC65339"/>
      <c r="ID65339"/>
    </row>
    <row r="65342" spans="1:4" ht="12">
      <c r="A65342"/>
      <c r="C65342"/>
      <c r="D65342"/>
    </row>
    <row r="65343" spans="1:238" ht="12">
      <c r="A65343"/>
      <c r="C65343"/>
      <c r="D65343"/>
      <c r="IA65343"/>
      <c r="IB65343"/>
      <c r="IC65343"/>
      <c r="ID65343"/>
    </row>
    <row r="65344" spans="235:238" ht="12">
      <c r="IA65344"/>
      <c r="IB65344"/>
      <c r="IC65344"/>
      <c r="ID65344"/>
    </row>
    <row r="65346" spans="3:4" ht="12">
      <c r="C65346"/>
      <c r="D65346"/>
    </row>
    <row r="65347" ht="12">
      <c r="ID65347"/>
    </row>
    <row r="65348" spans="1:238" ht="12">
      <c r="A65348"/>
      <c r="B65348"/>
      <c r="ID65348"/>
    </row>
    <row r="65349" spans="1:2" ht="12">
      <c r="A65349"/>
      <c r="B65349"/>
    </row>
    <row r="65351" spans="1:4" ht="12">
      <c r="A65351"/>
      <c r="C65351"/>
      <c r="D65351"/>
    </row>
    <row r="65352" ht="12">
      <c r="A65352"/>
    </row>
    <row r="65353" spans="235:238" ht="12">
      <c r="IA65353"/>
      <c r="IB65353"/>
      <c r="IC65353"/>
      <c r="ID65353"/>
    </row>
    <row r="65354" spans="235:238" ht="12">
      <c r="IA65354"/>
      <c r="IB65354"/>
      <c r="IC65354"/>
      <c r="ID65354"/>
    </row>
    <row r="65356" spans="1:238" ht="12">
      <c r="A65356"/>
      <c r="C65356"/>
      <c r="D65356"/>
      <c r="ID65356"/>
    </row>
    <row r="65357" spans="1:4" ht="12">
      <c r="A65357"/>
      <c r="B65357"/>
      <c r="C65357"/>
      <c r="D65357"/>
    </row>
    <row r="65360" spans="3:4" ht="12">
      <c r="C65360"/>
      <c r="D65360"/>
    </row>
    <row r="65361" ht="12">
      <c r="ID65361"/>
    </row>
    <row r="65362" spans="1:238" ht="12">
      <c r="A65362"/>
      <c r="B65362"/>
      <c r="IA65362"/>
      <c r="IB65362"/>
      <c r="IC65362"/>
      <c r="ID65362"/>
    </row>
    <row r="65363" spans="1:2" ht="12">
      <c r="A65363"/>
      <c r="B65363"/>
    </row>
    <row r="65366" spans="1:4" ht="12">
      <c r="A65366"/>
      <c r="C65366"/>
      <c r="D65366"/>
    </row>
    <row r="65367" spans="235:238" ht="12">
      <c r="IA65367"/>
      <c r="IB65367"/>
      <c r="IC65367"/>
      <c r="ID65367"/>
    </row>
    <row r="65368" spans="235:238" ht="12">
      <c r="IA65368"/>
      <c r="IB65368"/>
      <c r="IC65368"/>
      <c r="ID65368"/>
    </row>
    <row r="65371" ht="12">
      <c r="ID65371"/>
    </row>
    <row r="65372" spans="1:2" ht="12">
      <c r="A65372"/>
      <c r="B65372"/>
    </row>
    <row r="65377" spans="235:238" ht="12">
      <c r="IA65377"/>
      <c r="IB65377"/>
      <c r="IC65377"/>
      <c r="ID65377"/>
    </row>
    <row r="65380" spans="1:4" ht="12">
      <c r="A65380"/>
      <c r="C65380"/>
      <c r="D65380"/>
    </row>
    <row r="65385" ht="12">
      <c r="ID65385"/>
    </row>
    <row r="65386" spans="1:2" ht="12">
      <c r="A65386"/>
      <c r="B65386"/>
    </row>
    <row r="65391" spans="235:238" ht="12">
      <c r="IA65391"/>
      <c r="IB65391"/>
      <c r="IC65391"/>
      <c r="ID65391"/>
    </row>
  </sheetData>
  <sheetProtection/>
  <dataValidations count="1">
    <dataValidation errorStyle="warning" type="custom" allowBlank="1" showInputMessage="1" prompt="Please do not enter Dataset Download URL if want to enter Dataset Offline information OR you plan to embed data in the EML document. The EML schema requires the user to choose between a URL, Offline, or Inline." error="Please do not enter Dataset Download URL if want to enter Dataset Offline information OR you plan to embed data in the EML document. The EML schema requires the user to choose between a URL, Offline, or Inline." sqref="B26">
      <formula1>ISTEXT(#REF!)</formula1>
    </dataValidation>
  </dataValidations>
  <hyperlinks>
    <hyperlink ref="B16" r:id="rId1" display="jaffer@fiu.edu"/>
    <hyperlink ref="B38" r:id="rId2" display="jaffer@fiu.edu"/>
    <hyperlink ref="B53" r:id="rId3" display="jaffer@fiu.edu"/>
    <hyperlink ref="B17" r:id="rId4" display="http://sercweb.fiu.edu/people/faculty/rudolf-jaff/"/>
    <hyperlink ref="B40" r:id="rId5" display="http://sercweb.fiu.edu/people/faculty/rudolf-jaff/"/>
    <hyperlink ref="B54" r:id="rId6" display="http://sercweb.fiu.edu/people/faculty/rudolf-jaff/"/>
    <hyperlink ref="B26" r:id="rId7" display="http://fcelter.fiu.edu/data/public_data_access/RJaffe_Global_DissolvedBlack_Corg.xls"/>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X116"/>
  <sheetViews>
    <sheetView workbookViewId="0" topLeftCell="A1">
      <selection activeCell="B1" sqref="B1"/>
    </sheetView>
  </sheetViews>
  <sheetFormatPr defaultColWidth="9.140625" defaultRowHeight="12.75"/>
  <cols>
    <col min="1" max="1" width="40.7109375" style="51" customWidth="1"/>
    <col min="2" max="2" width="30.7109375" style="51" customWidth="1"/>
    <col min="3" max="3" width="34.28125" style="51" customWidth="1"/>
    <col min="4" max="4" width="70.140625" style="51" bestFit="1" customWidth="1"/>
    <col min="5" max="6" width="20.7109375" style="92" customWidth="1"/>
    <col min="7" max="8" width="18.7109375" style="84" customWidth="1"/>
    <col min="9" max="9" width="15.7109375" style="84" customWidth="1"/>
    <col min="10" max="10" width="25.7109375" style="84" customWidth="1"/>
    <col min="11" max="11" width="40.7109375" style="51" customWidth="1"/>
    <col min="12" max="16" width="9.140625" style="51" customWidth="1"/>
    <col min="17" max="17" width="14.140625" style="51" customWidth="1"/>
    <col min="18" max="16384" width="9.140625" style="51" customWidth="1"/>
  </cols>
  <sheetData>
    <row r="1" spans="1:11" s="84" customFormat="1" ht="12">
      <c r="A1" s="81" t="s">
        <v>113</v>
      </c>
      <c r="B1" s="81" t="s">
        <v>114</v>
      </c>
      <c r="C1" s="81" t="s">
        <v>115</v>
      </c>
      <c r="D1" s="81" t="s">
        <v>116</v>
      </c>
      <c r="E1" s="82" t="s">
        <v>117</v>
      </c>
      <c r="F1" s="82" t="s">
        <v>118</v>
      </c>
      <c r="G1" s="81" t="s">
        <v>238</v>
      </c>
      <c r="H1" s="81" t="s">
        <v>239</v>
      </c>
      <c r="I1" s="81" t="s">
        <v>119</v>
      </c>
      <c r="J1" s="81" t="s">
        <v>264</v>
      </c>
      <c r="K1" s="83" t="s">
        <v>237</v>
      </c>
    </row>
    <row r="2" spans="1:11" ht="12">
      <c r="A2" s="67" t="s">
        <v>120</v>
      </c>
      <c r="B2" s="68" t="s">
        <v>121</v>
      </c>
      <c r="C2" s="69"/>
      <c r="D2" s="68" t="s">
        <v>122</v>
      </c>
      <c r="E2" s="87" t="s">
        <v>123</v>
      </c>
      <c r="F2" s="87" t="s">
        <v>124</v>
      </c>
      <c r="G2" s="88">
        <v>2.6</v>
      </c>
      <c r="H2" s="87">
        <v>0.15751768259118487</v>
      </c>
      <c r="I2" s="88">
        <f aca="true" t="shared" si="0" ref="I2:I67">H2/G2*100</f>
        <v>6.058372407353264</v>
      </c>
      <c r="J2" s="94">
        <v>3</v>
      </c>
      <c r="K2" s="51" t="s">
        <v>240</v>
      </c>
    </row>
    <row r="3" spans="1:11" ht="12">
      <c r="A3" s="67" t="s">
        <v>120</v>
      </c>
      <c r="B3" s="68" t="s">
        <v>121</v>
      </c>
      <c r="C3" s="69"/>
      <c r="D3" s="68" t="s">
        <v>122</v>
      </c>
      <c r="E3" s="87" t="s">
        <v>123</v>
      </c>
      <c r="F3" s="87" t="s">
        <v>124</v>
      </c>
      <c r="G3" s="88">
        <v>5.55</v>
      </c>
      <c r="H3" s="87">
        <v>0.5392263404926753</v>
      </c>
      <c r="I3" s="88">
        <f t="shared" si="0"/>
        <v>9.715789918786943</v>
      </c>
      <c r="J3" s="94">
        <v>6</v>
      </c>
      <c r="K3" s="51" t="s">
        <v>240</v>
      </c>
    </row>
    <row r="4" spans="1:11" ht="12">
      <c r="A4" s="67" t="s">
        <v>120</v>
      </c>
      <c r="B4" s="68" t="s">
        <v>121</v>
      </c>
      <c r="C4" s="69"/>
      <c r="D4" s="68" t="s">
        <v>122</v>
      </c>
      <c r="E4" s="87" t="s">
        <v>123</v>
      </c>
      <c r="F4" s="87" t="s">
        <v>124</v>
      </c>
      <c r="G4" s="88">
        <v>9.1</v>
      </c>
      <c r="H4" s="87">
        <v>0.8691452002474438</v>
      </c>
      <c r="I4" s="88">
        <f t="shared" si="0"/>
        <v>9.551046156565317</v>
      </c>
      <c r="J4" s="94">
        <v>10</v>
      </c>
      <c r="K4" s="51" t="s">
        <v>240</v>
      </c>
    </row>
    <row r="5" spans="1:11" ht="12">
      <c r="A5" s="67" t="s">
        <v>120</v>
      </c>
      <c r="B5" s="68" t="s">
        <v>121</v>
      </c>
      <c r="C5" s="69"/>
      <c r="D5" s="68" t="s">
        <v>122</v>
      </c>
      <c r="E5" s="87" t="s">
        <v>123</v>
      </c>
      <c r="F5" s="87" t="s">
        <v>124</v>
      </c>
      <c r="G5" s="88">
        <v>10.69</v>
      </c>
      <c r="H5" s="87">
        <v>1.155487895577653</v>
      </c>
      <c r="I5" s="88">
        <f t="shared" si="0"/>
        <v>10.809054214945306</v>
      </c>
      <c r="J5" s="94">
        <v>11</v>
      </c>
      <c r="K5" s="51" t="s">
        <v>240</v>
      </c>
    </row>
    <row r="6" spans="1:13" ht="12">
      <c r="A6" s="67" t="s">
        <v>120</v>
      </c>
      <c r="B6" s="68" t="s">
        <v>125</v>
      </c>
      <c r="C6" s="69"/>
      <c r="D6" s="68" t="s">
        <v>262</v>
      </c>
      <c r="E6" s="87">
        <v>71.92</v>
      </c>
      <c r="F6" s="87">
        <v>127.28</v>
      </c>
      <c r="G6" s="88">
        <v>5.007636614439949</v>
      </c>
      <c r="H6" s="87">
        <v>0.30199739190093045</v>
      </c>
      <c r="I6" s="88">
        <f t="shared" si="0"/>
        <v>6.030736955435127</v>
      </c>
      <c r="J6" s="94">
        <v>6</v>
      </c>
      <c r="K6" s="51" t="s">
        <v>241</v>
      </c>
      <c r="M6" s="64"/>
    </row>
    <row r="7" spans="1:13" ht="12">
      <c r="A7" s="67" t="s">
        <v>120</v>
      </c>
      <c r="B7" s="68" t="s">
        <v>125</v>
      </c>
      <c r="C7" s="69"/>
      <c r="D7" s="68" t="s">
        <v>122</v>
      </c>
      <c r="E7" s="87">
        <v>66.78</v>
      </c>
      <c r="F7" s="87">
        <v>123.37</v>
      </c>
      <c r="G7" s="88">
        <v>6.8</v>
      </c>
      <c r="H7" s="87">
        <v>0.6247530440943264</v>
      </c>
      <c r="I7" s="88">
        <f t="shared" si="0"/>
        <v>9.187544766093035</v>
      </c>
      <c r="J7" s="94">
        <v>7</v>
      </c>
      <c r="K7" s="51" t="s">
        <v>240</v>
      </c>
      <c r="M7" s="64"/>
    </row>
    <row r="8" spans="1:13" ht="12">
      <c r="A8" s="67" t="s">
        <v>120</v>
      </c>
      <c r="B8" s="68" t="s">
        <v>125</v>
      </c>
      <c r="C8" s="69"/>
      <c r="D8" s="68" t="s">
        <v>122</v>
      </c>
      <c r="E8" s="87">
        <v>66.78</v>
      </c>
      <c r="F8" s="87">
        <v>123.37</v>
      </c>
      <c r="G8" s="88">
        <v>7.69</v>
      </c>
      <c r="H8" s="87">
        <v>0.6014322034139489</v>
      </c>
      <c r="I8" s="88">
        <f t="shared" si="0"/>
        <v>7.820964933861493</v>
      </c>
      <c r="J8" s="94">
        <v>8</v>
      </c>
      <c r="K8" s="51" t="s">
        <v>240</v>
      </c>
      <c r="M8" s="64"/>
    </row>
    <row r="9" spans="1:13" ht="12">
      <c r="A9" s="67" t="s">
        <v>120</v>
      </c>
      <c r="B9" s="68" t="s">
        <v>125</v>
      </c>
      <c r="C9" s="69"/>
      <c r="D9" s="68" t="s">
        <v>122</v>
      </c>
      <c r="E9" s="87">
        <v>66.78</v>
      </c>
      <c r="F9" s="87">
        <v>123.37</v>
      </c>
      <c r="G9" s="88">
        <v>12.91</v>
      </c>
      <c r="H9" s="87">
        <v>1.3204522880792315</v>
      </c>
      <c r="I9" s="88">
        <f t="shared" si="0"/>
        <v>10.228135461496759</v>
      </c>
      <c r="J9" s="94">
        <v>12</v>
      </c>
      <c r="K9" s="51" t="s">
        <v>240</v>
      </c>
      <c r="M9" s="64"/>
    </row>
    <row r="10" spans="1:13" ht="12">
      <c r="A10" s="67" t="s">
        <v>120</v>
      </c>
      <c r="B10" s="68" t="s">
        <v>125</v>
      </c>
      <c r="C10" s="69"/>
      <c r="D10" s="68" t="s">
        <v>122</v>
      </c>
      <c r="E10" s="87">
        <v>66.78</v>
      </c>
      <c r="F10" s="87">
        <v>123.37</v>
      </c>
      <c r="G10" s="88">
        <v>16.66</v>
      </c>
      <c r="H10" s="87">
        <v>1.7197259383463694</v>
      </c>
      <c r="I10" s="88">
        <f t="shared" si="0"/>
        <v>10.322484623927787</v>
      </c>
      <c r="J10" s="94">
        <v>14</v>
      </c>
      <c r="K10" s="51" t="s">
        <v>240</v>
      </c>
      <c r="M10" s="64"/>
    </row>
    <row r="11" spans="1:13" ht="12">
      <c r="A11" s="67" t="s">
        <v>120</v>
      </c>
      <c r="B11" s="68" t="s">
        <v>125</v>
      </c>
      <c r="C11" s="69"/>
      <c r="D11" s="68" t="s">
        <v>122</v>
      </c>
      <c r="E11" s="87">
        <v>66.78</v>
      </c>
      <c r="F11" s="87">
        <v>123.37</v>
      </c>
      <c r="G11" s="88">
        <v>17.5</v>
      </c>
      <c r="H11" s="87">
        <v>1.64148545015355</v>
      </c>
      <c r="I11" s="88">
        <f t="shared" si="0"/>
        <v>9.379916858020286</v>
      </c>
      <c r="J11" s="94">
        <v>14</v>
      </c>
      <c r="K11" s="51" t="s">
        <v>240</v>
      </c>
      <c r="M11" s="64"/>
    </row>
    <row r="12" spans="1:19" ht="12">
      <c r="A12" s="67" t="s">
        <v>120</v>
      </c>
      <c r="B12" s="68" t="s">
        <v>126</v>
      </c>
      <c r="C12" s="69"/>
      <c r="D12" s="68" t="s">
        <v>122</v>
      </c>
      <c r="E12" s="87" t="s">
        <v>127</v>
      </c>
      <c r="F12" s="87">
        <v>-133.75</v>
      </c>
      <c r="G12" s="88">
        <v>4.27</v>
      </c>
      <c r="H12" s="87">
        <v>0.5226182287943227</v>
      </c>
      <c r="I12" s="88">
        <f t="shared" si="0"/>
        <v>12.23930278206845</v>
      </c>
      <c r="J12" s="94">
        <v>5</v>
      </c>
      <c r="K12" s="51" t="s">
        <v>240</v>
      </c>
      <c r="Q12" s="69"/>
      <c r="R12" s="69"/>
      <c r="S12" s="69"/>
    </row>
    <row r="13" spans="1:19" ht="12">
      <c r="A13" s="67" t="s">
        <v>120</v>
      </c>
      <c r="B13" s="68" t="s">
        <v>126</v>
      </c>
      <c r="C13" s="69"/>
      <c r="D13" s="68" t="s">
        <v>122</v>
      </c>
      <c r="E13" s="87" t="s">
        <v>127</v>
      </c>
      <c r="F13" s="87">
        <v>-133.75</v>
      </c>
      <c r="G13" s="88">
        <v>5.02</v>
      </c>
      <c r="H13" s="87">
        <v>0.540117669539883</v>
      </c>
      <c r="I13" s="88">
        <f t="shared" si="0"/>
        <v>10.759316126292493</v>
      </c>
      <c r="J13" s="94">
        <v>6</v>
      </c>
      <c r="K13" s="51" t="s">
        <v>240</v>
      </c>
      <c r="Q13" s="69"/>
      <c r="R13" s="69"/>
      <c r="S13" s="69"/>
    </row>
    <row r="14" spans="1:19" ht="12">
      <c r="A14" s="67" t="s">
        <v>120</v>
      </c>
      <c r="B14" s="68" t="s">
        <v>126</v>
      </c>
      <c r="C14" s="69"/>
      <c r="D14" s="68" t="s">
        <v>122</v>
      </c>
      <c r="E14" s="87" t="s">
        <v>127</v>
      </c>
      <c r="F14" s="87">
        <v>-133.75</v>
      </c>
      <c r="G14" s="88">
        <v>6.58</v>
      </c>
      <c r="H14" s="87">
        <v>0.6359130587918043</v>
      </c>
      <c r="I14" s="88">
        <f t="shared" si="0"/>
        <v>9.664332200483347</v>
      </c>
      <c r="J14" s="94">
        <v>7</v>
      </c>
      <c r="K14" s="51" t="s">
        <v>240</v>
      </c>
      <c r="Q14" s="69"/>
      <c r="R14" s="69"/>
      <c r="S14" s="69"/>
    </row>
    <row r="15" spans="1:19" ht="12">
      <c r="A15" s="67" t="s">
        <v>120</v>
      </c>
      <c r="B15" s="68" t="s">
        <v>128</v>
      </c>
      <c r="C15" s="69"/>
      <c r="D15" s="68" t="s">
        <v>122</v>
      </c>
      <c r="E15" s="87">
        <v>66.52</v>
      </c>
      <c r="F15" s="87">
        <v>66.6</v>
      </c>
      <c r="G15" s="88">
        <v>7.26</v>
      </c>
      <c r="H15" s="87">
        <v>0.822514951555254</v>
      </c>
      <c r="I15" s="88">
        <f t="shared" si="0"/>
        <v>11.32940704621562</v>
      </c>
      <c r="J15" s="94">
        <v>8</v>
      </c>
      <c r="K15" s="51" t="s">
        <v>240</v>
      </c>
      <c r="Q15" s="69"/>
      <c r="R15" s="69"/>
      <c r="S15" s="69"/>
    </row>
    <row r="16" spans="1:19" ht="12">
      <c r="A16" s="67" t="s">
        <v>120</v>
      </c>
      <c r="B16" s="68" t="s">
        <v>128</v>
      </c>
      <c r="C16" s="69"/>
      <c r="D16" s="68" t="s">
        <v>122</v>
      </c>
      <c r="E16" s="87">
        <v>66.52</v>
      </c>
      <c r="F16" s="87">
        <v>66.6</v>
      </c>
      <c r="G16" s="88">
        <v>7.72</v>
      </c>
      <c r="H16" s="87">
        <v>0.7626585404716048</v>
      </c>
      <c r="I16" s="88">
        <f t="shared" si="0"/>
        <v>9.878996638233223</v>
      </c>
      <c r="J16" s="94">
        <v>8</v>
      </c>
      <c r="K16" s="51" t="s">
        <v>240</v>
      </c>
      <c r="Q16" s="69"/>
      <c r="R16" s="69"/>
      <c r="S16" s="69"/>
    </row>
    <row r="17" spans="1:19" ht="12">
      <c r="A17" s="67" t="s">
        <v>120</v>
      </c>
      <c r="B17" s="68" t="s">
        <v>128</v>
      </c>
      <c r="C17" s="69"/>
      <c r="D17" s="68" t="s">
        <v>122</v>
      </c>
      <c r="E17" s="87">
        <v>66.52</v>
      </c>
      <c r="F17" s="87">
        <v>66.6</v>
      </c>
      <c r="G17" s="88">
        <v>8.1</v>
      </c>
      <c r="H17" s="87">
        <v>0.8301127854563192</v>
      </c>
      <c r="I17" s="88">
        <f t="shared" si="0"/>
        <v>10.248305993287891</v>
      </c>
      <c r="J17" s="94">
        <v>9</v>
      </c>
      <c r="K17" s="51" t="s">
        <v>240</v>
      </c>
      <c r="Q17" s="69"/>
      <c r="R17" s="69"/>
      <c r="S17" s="69"/>
    </row>
    <row r="18" spans="1:19" ht="12">
      <c r="A18" s="67" t="s">
        <v>120</v>
      </c>
      <c r="B18" s="68" t="s">
        <v>128</v>
      </c>
      <c r="C18" s="69"/>
      <c r="D18" s="68" t="s">
        <v>122</v>
      </c>
      <c r="E18" s="87">
        <v>66.52</v>
      </c>
      <c r="F18" s="87">
        <v>66.6</v>
      </c>
      <c r="G18" s="88">
        <v>8.51</v>
      </c>
      <c r="H18" s="87">
        <v>0.8675075370080199</v>
      </c>
      <c r="I18" s="88">
        <f t="shared" si="0"/>
        <v>10.19397810820235</v>
      </c>
      <c r="J18" s="94">
        <v>9</v>
      </c>
      <c r="K18" s="51" t="s">
        <v>240</v>
      </c>
      <c r="Q18" s="69"/>
      <c r="R18" s="69"/>
      <c r="S18" s="69"/>
    </row>
    <row r="19" spans="1:19" ht="12">
      <c r="A19" s="67" t="s">
        <v>120</v>
      </c>
      <c r="B19" s="68" t="s">
        <v>128</v>
      </c>
      <c r="C19" s="69"/>
      <c r="D19" s="68" t="s">
        <v>122</v>
      </c>
      <c r="E19" s="87">
        <v>66.52</v>
      </c>
      <c r="F19" s="87">
        <v>66.6</v>
      </c>
      <c r="G19" s="88">
        <v>9.76</v>
      </c>
      <c r="H19" s="87">
        <v>1.084843509631094</v>
      </c>
      <c r="I19" s="88">
        <f t="shared" si="0"/>
        <v>11.11519989376121</v>
      </c>
      <c r="J19" s="94">
        <v>10</v>
      </c>
      <c r="K19" s="51" t="s">
        <v>240</v>
      </c>
      <c r="Q19" s="69"/>
      <c r="R19" s="69"/>
      <c r="S19" s="69"/>
    </row>
    <row r="20" spans="1:19" ht="12">
      <c r="A20" s="67" t="s">
        <v>120</v>
      </c>
      <c r="B20" s="68" t="s">
        <v>129</v>
      </c>
      <c r="C20" s="69"/>
      <c r="D20" s="68" t="s">
        <v>122</v>
      </c>
      <c r="E20" s="87">
        <v>69.4</v>
      </c>
      <c r="F20" s="87">
        <v>86.15</v>
      </c>
      <c r="G20" s="88">
        <v>3.95</v>
      </c>
      <c r="H20" s="87">
        <v>0.32414960572324764</v>
      </c>
      <c r="I20" s="88">
        <f t="shared" si="0"/>
        <v>8.206319132234118</v>
      </c>
      <c r="J20" s="94">
        <v>4</v>
      </c>
      <c r="K20" s="51" t="s">
        <v>240</v>
      </c>
      <c r="Q20" s="69"/>
      <c r="R20" s="69"/>
      <c r="S20" s="69"/>
    </row>
    <row r="21" spans="1:11" ht="12">
      <c r="A21" s="67" t="s">
        <v>120</v>
      </c>
      <c r="B21" s="68" t="s">
        <v>129</v>
      </c>
      <c r="C21" s="69"/>
      <c r="D21" s="68" t="s">
        <v>122</v>
      </c>
      <c r="E21" s="87">
        <v>69.4</v>
      </c>
      <c r="F21" s="87">
        <v>86.15</v>
      </c>
      <c r="G21" s="88">
        <v>5.64</v>
      </c>
      <c r="H21" s="87">
        <v>0.5236064743162255</v>
      </c>
      <c r="I21" s="88">
        <f t="shared" si="0"/>
        <v>9.28380273610329</v>
      </c>
      <c r="J21" s="94">
        <v>6</v>
      </c>
      <c r="K21" s="51" t="s">
        <v>240</v>
      </c>
    </row>
    <row r="22" spans="1:11" ht="12">
      <c r="A22" s="67" t="s">
        <v>120</v>
      </c>
      <c r="B22" s="68" t="s">
        <v>129</v>
      </c>
      <c r="C22" s="69"/>
      <c r="D22" s="68" t="s">
        <v>122</v>
      </c>
      <c r="E22" s="87">
        <v>69.4</v>
      </c>
      <c r="F22" s="87">
        <v>86.15</v>
      </c>
      <c r="G22" s="88">
        <v>9.49</v>
      </c>
      <c r="H22" s="87">
        <v>1.0206599377164094</v>
      </c>
      <c r="I22" s="88">
        <f t="shared" si="0"/>
        <v>10.755109986474281</v>
      </c>
      <c r="J22" s="94">
        <v>10</v>
      </c>
      <c r="K22" s="51" t="s">
        <v>240</v>
      </c>
    </row>
    <row r="23" spans="1:24" ht="12">
      <c r="A23" s="67" t="s">
        <v>120</v>
      </c>
      <c r="B23" s="68" t="s">
        <v>129</v>
      </c>
      <c r="C23" s="69"/>
      <c r="D23" s="68" t="s">
        <v>122</v>
      </c>
      <c r="E23" s="87">
        <v>69.4</v>
      </c>
      <c r="F23" s="87">
        <v>86.15</v>
      </c>
      <c r="G23" s="88">
        <v>9.6</v>
      </c>
      <c r="H23" s="87">
        <v>1.0590166957570677</v>
      </c>
      <c r="I23" s="88">
        <f t="shared" si="0"/>
        <v>11.031423914136122</v>
      </c>
      <c r="J23" s="94">
        <v>10</v>
      </c>
      <c r="K23" s="51" t="s">
        <v>240</v>
      </c>
      <c r="Q23" s="70"/>
      <c r="X23" s="71"/>
    </row>
    <row r="24" spans="1:24" ht="12">
      <c r="A24" s="67" t="s">
        <v>120</v>
      </c>
      <c r="B24" s="68" t="s">
        <v>130</v>
      </c>
      <c r="C24" s="69"/>
      <c r="D24" s="68" t="s">
        <v>122</v>
      </c>
      <c r="E24" s="87">
        <v>61.93</v>
      </c>
      <c r="F24" s="87">
        <v>-162.87</v>
      </c>
      <c r="G24" s="88">
        <v>5.18</v>
      </c>
      <c r="H24" s="87">
        <v>0.4110886664185241</v>
      </c>
      <c r="I24" s="88">
        <f t="shared" si="0"/>
        <v>7.936074641284249</v>
      </c>
      <c r="J24" s="94">
        <v>6</v>
      </c>
      <c r="K24" s="51" t="s">
        <v>240</v>
      </c>
      <c r="Q24" s="70"/>
      <c r="X24" s="71"/>
    </row>
    <row r="25" spans="1:24" ht="12">
      <c r="A25" s="67" t="s">
        <v>120</v>
      </c>
      <c r="B25" s="68" t="s">
        <v>130</v>
      </c>
      <c r="C25" s="69"/>
      <c r="D25" s="68" t="s">
        <v>122</v>
      </c>
      <c r="E25" s="87">
        <v>61.93</v>
      </c>
      <c r="F25" s="87">
        <v>-162.87</v>
      </c>
      <c r="G25" s="88">
        <v>5.63</v>
      </c>
      <c r="H25" s="87">
        <v>0.4976736797623421</v>
      </c>
      <c r="I25" s="88">
        <f t="shared" si="0"/>
        <v>8.839674596133964</v>
      </c>
      <c r="J25" s="94">
        <v>6</v>
      </c>
      <c r="K25" s="51" t="s">
        <v>240</v>
      </c>
      <c r="Q25" s="70"/>
      <c r="X25" s="71"/>
    </row>
    <row r="26" spans="1:17" ht="12">
      <c r="A26" s="67" t="s">
        <v>120</v>
      </c>
      <c r="B26" s="68" t="s">
        <v>130</v>
      </c>
      <c r="C26" s="69"/>
      <c r="D26" s="68" t="s">
        <v>122</v>
      </c>
      <c r="E26" s="87">
        <v>61.93</v>
      </c>
      <c r="F26" s="87">
        <v>-162.87</v>
      </c>
      <c r="G26" s="88">
        <v>12.97</v>
      </c>
      <c r="H26" s="87">
        <v>1.2589705304680243</v>
      </c>
      <c r="I26" s="88">
        <f t="shared" si="0"/>
        <v>9.706788978165184</v>
      </c>
      <c r="J26" s="94">
        <v>12</v>
      </c>
      <c r="K26" s="51" t="s">
        <v>240</v>
      </c>
      <c r="Q26" s="69"/>
    </row>
    <row r="27" spans="1:24" ht="12">
      <c r="A27" s="67" t="s">
        <v>120</v>
      </c>
      <c r="B27" s="68" t="s">
        <v>130</v>
      </c>
      <c r="C27" s="69"/>
      <c r="D27" s="68" t="s">
        <v>122</v>
      </c>
      <c r="E27" s="87">
        <v>61.93</v>
      </c>
      <c r="F27" s="87">
        <v>-162.87</v>
      </c>
      <c r="G27" s="88">
        <v>14.95</v>
      </c>
      <c r="H27" s="87">
        <v>1.3660423875424774</v>
      </c>
      <c r="I27" s="88">
        <f t="shared" si="0"/>
        <v>9.137407274531622</v>
      </c>
      <c r="J27" s="94">
        <v>13</v>
      </c>
      <c r="K27" s="51" t="s">
        <v>240</v>
      </c>
      <c r="Q27" s="70"/>
      <c r="X27" s="71"/>
    </row>
    <row r="28" spans="1:24" ht="12">
      <c r="A28" s="67" t="s">
        <v>120</v>
      </c>
      <c r="B28" s="68" t="s">
        <v>131</v>
      </c>
      <c r="C28" s="69"/>
      <c r="D28" s="68" t="s">
        <v>132</v>
      </c>
      <c r="E28" s="87">
        <v>-3.13</v>
      </c>
      <c r="F28" s="87">
        <v>-59.92</v>
      </c>
      <c r="G28" s="88">
        <v>4.271311861423946</v>
      </c>
      <c r="H28" s="87">
        <v>0.4038676675496981</v>
      </c>
      <c r="I28" s="88">
        <f t="shared" si="0"/>
        <v>9.455354248356358</v>
      </c>
      <c r="J28" s="94">
        <v>5</v>
      </c>
      <c r="K28" s="51" t="s">
        <v>241</v>
      </c>
      <c r="Q28" s="70"/>
      <c r="X28" s="71"/>
    </row>
    <row r="29" spans="1:24" ht="12">
      <c r="A29" s="67" t="s">
        <v>120</v>
      </c>
      <c r="B29" s="62" t="s">
        <v>133</v>
      </c>
      <c r="C29" s="63"/>
      <c r="D29" s="68" t="s">
        <v>134</v>
      </c>
      <c r="E29" s="87">
        <v>-4.33</v>
      </c>
      <c r="F29" s="87">
        <v>15.52</v>
      </c>
      <c r="G29" s="88">
        <v>6.665720846874881</v>
      </c>
      <c r="H29" s="87">
        <v>0.6382869308879472</v>
      </c>
      <c r="I29" s="88">
        <f t="shared" si="0"/>
        <v>9.575662490984724</v>
      </c>
      <c r="J29" s="94">
        <v>7</v>
      </c>
      <c r="K29" s="51" t="s">
        <v>241</v>
      </c>
      <c r="Q29" s="70"/>
      <c r="X29" s="71"/>
    </row>
    <row r="30" spans="1:17" ht="12">
      <c r="A30" s="67" t="s">
        <v>120</v>
      </c>
      <c r="B30" s="68" t="s">
        <v>135</v>
      </c>
      <c r="C30" s="69"/>
      <c r="D30" s="68" t="s">
        <v>134</v>
      </c>
      <c r="E30" s="87">
        <v>45.28</v>
      </c>
      <c r="F30" s="87">
        <v>28.74</v>
      </c>
      <c r="G30" s="88">
        <v>2.039327453844188</v>
      </c>
      <c r="H30" s="87">
        <v>0.09185317188232815</v>
      </c>
      <c r="I30" s="88">
        <f t="shared" si="0"/>
        <v>4.504091371357866</v>
      </c>
      <c r="J30" s="94">
        <v>3</v>
      </c>
      <c r="K30" s="51" t="s">
        <v>241</v>
      </c>
      <c r="Q30" s="69"/>
    </row>
    <row r="31" spans="1:24" ht="12">
      <c r="A31" s="67" t="s">
        <v>120</v>
      </c>
      <c r="B31" s="68" t="s">
        <v>258</v>
      </c>
      <c r="C31" s="69"/>
      <c r="D31" s="68" t="s">
        <v>134</v>
      </c>
      <c r="E31" s="87">
        <v>23.58</v>
      </c>
      <c r="F31" s="87">
        <v>90.25</v>
      </c>
      <c r="G31" s="88">
        <v>0.7215227120493717</v>
      </c>
      <c r="H31" s="87">
        <v>0.017980442068660847</v>
      </c>
      <c r="I31" s="88">
        <f t="shared" si="0"/>
        <v>2.4920133168906395</v>
      </c>
      <c r="J31" s="94">
        <v>1</v>
      </c>
      <c r="K31" s="51" t="s">
        <v>241</v>
      </c>
      <c r="Q31" s="70"/>
      <c r="X31" s="71"/>
    </row>
    <row r="32" spans="1:11" ht="12">
      <c r="A32" s="67" t="s">
        <v>120</v>
      </c>
      <c r="B32" s="68" t="s">
        <v>136</v>
      </c>
      <c r="C32" s="69"/>
      <c r="D32" s="68" t="s">
        <v>122</v>
      </c>
      <c r="E32" s="87">
        <v>11.59</v>
      </c>
      <c r="F32" s="87">
        <v>11.02</v>
      </c>
      <c r="G32" s="88">
        <v>1.3815079134659214</v>
      </c>
      <c r="H32" s="87">
        <v>0.07674941276227028</v>
      </c>
      <c r="I32" s="88">
        <f t="shared" si="0"/>
        <v>5.555481225563281</v>
      </c>
      <c r="J32" s="94">
        <v>2</v>
      </c>
      <c r="K32" s="51" t="s">
        <v>241</v>
      </c>
    </row>
    <row r="33" spans="1:11" ht="12">
      <c r="A33" s="67" t="s">
        <v>120</v>
      </c>
      <c r="B33" s="68" t="s">
        <v>136</v>
      </c>
      <c r="C33" s="69"/>
      <c r="D33" s="68" t="s">
        <v>122</v>
      </c>
      <c r="E33" s="87">
        <v>11.59</v>
      </c>
      <c r="F33" s="87">
        <v>11.02</v>
      </c>
      <c r="G33" s="88">
        <v>1.6413872380598045</v>
      </c>
      <c r="H33" s="87">
        <v>0.09708746769300788</v>
      </c>
      <c r="I33" s="88">
        <f t="shared" si="0"/>
        <v>5.914964210868957</v>
      </c>
      <c r="J33" s="94">
        <v>2</v>
      </c>
      <c r="K33" s="51" t="s">
        <v>241</v>
      </c>
    </row>
    <row r="34" spans="1:11" ht="12">
      <c r="A34" s="67" t="s">
        <v>120</v>
      </c>
      <c r="B34" s="68" t="s">
        <v>137</v>
      </c>
      <c r="C34" s="69"/>
      <c r="D34" s="68" t="s">
        <v>134</v>
      </c>
      <c r="E34" s="87">
        <v>29.06</v>
      </c>
      <c r="F34" s="87">
        <v>-89.35</v>
      </c>
      <c r="G34" s="88">
        <v>3.4443000524298695</v>
      </c>
      <c r="H34" s="87">
        <v>0.2686861099773801</v>
      </c>
      <c r="I34" s="88">
        <f t="shared" si="0"/>
        <v>7.800891498632027</v>
      </c>
      <c r="J34" s="94">
        <v>4</v>
      </c>
      <c r="K34" s="51" t="s">
        <v>241</v>
      </c>
    </row>
    <row r="35" spans="1:11" ht="12">
      <c r="A35" s="67" t="s">
        <v>120</v>
      </c>
      <c r="B35" s="68" t="s">
        <v>138</v>
      </c>
      <c r="C35" s="69"/>
      <c r="D35" s="68" t="s">
        <v>134</v>
      </c>
      <c r="E35" s="87">
        <v>-34.31</v>
      </c>
      <c r="F35" s="87">
        <v>-58.61</v>
      </c>
      <c r="G35" s="88">
        <v>2.502237500777043</v>
      </c>
      <c r="H35" s="87">
        <v>0.23389647856559423</v>
      </c>
      <c r="I35" s="88">
        <f t="shared" si="0"/>
        <v>9.347493133364047</v>
      </c>
      <c r="J35" s="94">
        <v>3</v>
      </c>
      <c r="K35" s="51" t="s">
        <v>241</v>
      </c>
    </row>
    <row r="36" spans="1:11" ht="12">
      <c r="A36" s="67" t="s">
        <v>120</v>
      </c>
      <c r="B36" s="68" t="s">
        <v>139</v>
      </c>
      <c r="C36" s="69"/>
      <c r="D36" s="68" t="s">
        <v>122</v>
      </c>
      <c r="E36" s="87">
        <v>46.97</v>
      </c>
      <c r="F36" s="87">
        <v>-70.92</v>
      </c>
      <c r="G36" s="88">
        <v>3.2629259404737216</v>
      </c>
      <c r="H36" s="87">
        <v>0.2125809530768074</v>
      </c>
      <c r="I36" s="88">
        <f t="shared" si="0"/>
        <v>6.51504070135114</v>
      </c>
      <c r="J36" s="94">
        <v>4</v>
      </c>
      <c r="K36" s="51" t="s">
        <v>241</v>
      </c>
    </row>
    <row r="37" spans="1:11" ht="12">
      <c r="A37" s="67" t="s">
        <v>120</v>
      </c>
      <c r="B37" s="68" t="s">
        <v>139</v>
      </c>
      <c r="C37" s="69"/>
      <c r="D37" s="68" t="s">
        <v>122</v>
      </c>
      <c r="E37" s="87">
        <v>46.97</v>
      </c>
      <c r="F37" s="87">
        <v>-70.92</v>
      </c>
      <c r="G37" s="88">
        <v>3.7975735092996796</v>
      </c>
      <c r="H37" s="87">
        <v>0.2897043719547914</v>
      </c>
      <c r="I37" s="88">
        <f t="shared" si="0"/>
        <v>7.62867055095443</v>
      </c>
      <c r="J37" s="94">
        <v>4</v>
      </c>
      <c r="K37" s="51" t="s">
        <v>241</v>
      </c>
    </row>
    <row r="38" spans="1:11" ht="12">
      <c r="A38" s="67" t="s">
        <v>120</v>
      </c>
      <c r="B38" s="68" t="s">
        <v>140</v>
      </c>
      <c r="C38" s="69"/>
      <c r="D38" s="68" t="s">
        <v>134</v>
      </c>
      <c r="E38" s="87">
        <v>31.83</v>
      </c>
      <c r="F38" s="87">
        <v>12.07</v>
      </c>
      <c r="G38" s="88">
        <v>1.5060334231671568</v>
      </c>
      <c r="H38" s="87">
        <v>0.06165025504158558</v>
      </c>
      <c r="I38" s="88">
        <f t="shared" si="0"/>
        <v>4.093551583465949</v>
      </c>
      <c r="J38" s="94">
        <v>2</v>
      </c>
      <c r="K38" s="51" t="s">
        <v>241</v>
      </c>
    </row>
    <row r="39" spans="1:11" ht="12">
      <c r="A39" s="67" t="s">
        <v>141</v>
      </c>
      <c r="B39" s="72" t="s">
        <v>142</v>
      </c>
      <c r="C39" s="85" t="s">
        <v>143</v>
      </c>
      <c r="D39" s="72" t="s">
        <v>144</v>
      </c>
      <c r="E39" s="87">
        <v>62.65</v>
      </c>
      <c r="F39" s="87">
        <v>-150.47</v>
      </c>
      <c r="G39" s="88">
        <v>0.3947</v>
      </c>
      <c r="H39" s="87">
        <v>0.004596654356609416</v>
      </c>
      <c r="I39" s="88">
        <f t="shared" si="0"/>
        <v>1.164594465824529</v>
      </c>
      <c r="J39" s="94">
        <v>1</v>
      </c>
      <c r="K39" s="51" t="s">
        <v>242</v>
      </c>
    </row>
    <row r="40" spans="1:11" ht="12">
      <c r="A40" s="67" t="s">
        <v>141</v>
      </c>
      <c r="B40" s="72" t="s">
        <v>142</v>
      </c>
      <c r="C40" s="85" t="s">
        <v>145</v>
      </c>
      <c r="D40" s="72" t="s">
        <v>144</v>
      </c>
      <c r="E40" s="87">
        <v>64.21</v>
      </c>
      <c r="F40" s="87">
        <v>-149.28</v>
      </c>
      <c r="G40" s="88">
        <v>0.5622</v>
      </c>
      <c r="H40" s="87">
        <v>0.01042276070589189</v>
      </c>
      <c r="I40" s="88">
        <f t="shared" si="0"/>
        <v>1.853923996067572</v>
      </c>
      <c r="J40" s="94">
        <v>1</v>
      </c>
      <c r="K40" s="51" t="s">
        <v>242</v>
      </c>
    </row>
    <row r="41" spans="1:11" ht="12">
      <c r="A41" s="67" t="s">
        <v>141</v>
      </c>
      <c r="B41" s="72" t="s">
        <v>142</v>
      </c>
      <c r="C41" s="85" t="s">
        <v>146</v>
      </c>
      <c r="D41" s="72" t="s">
        <v>144</v>
      </c>
      <c r="E41" s="87">
        <v>62.24</v>
      </c>
      <c r="F41" s="87">
        <v>-150.47</v>
      </c>
      <c r="G41" s="88">
        <v>0.5723</v>
      </c>
      <c r="H41" s="87">
        <v>0.0073039301792572515</v>
      </c>
      <c r="I41" s="88">
        <f t="shared" si="0"/>
        <v>1.2762415130625986</v>
      </c>
      <c r="J41" s="94">
        <v>1</v>
      </c>
      <c r="K41" s="51" t="s">
        <v>242</v>
      </c>
    </row>
    <row r="42" spans="1:11" ht="12">
      <c r="A42" s="67" t="s">
        <v>141</v>
      </c>
      <c r="B42" s="72" t="s">
        <v>142</v>
      </c>
      <c r="C42" s="85" t="s">
        <v>147</v>
      </c>
      <c r="D42" s="72" t="s">
        <v>144</v>
      </c>
      <c r="E42" s="87">
        <v>64.11</v>
      </c>
      <c r="F42" s="87">
        <v>-145.82</v>
      </c>
      <c r="G42" s="88">
        <v>0.5937</v>
      </c>
      <c r="H42" s="87">
        <v>0.011070047359684667</v>
      </c>
      <c r="I42" s="88">
        <f t="shared" si="0"/>
        <v>1.8645860467718827</v>
      </c>
      <c r="J42" s="94">
        <v>1</v>
      </c>
      <c r="K42" s="51" t="s">
        <v>242</v>
      </c>
    </row>
    <row r="43" spans="1:11" ht="12">
      <c r="A43" s="67" t="s">
        <v>141</v>
      </c>
      <c r="B43" s="72" t="s">
        <v>142</v>
      </c>
      <c r="C43" s="85" t="s">
        <v>148</v>
      </c>
      <c r="D43" s="72" t="s">
        <v>144</v>
      </c>
      <c r="E43" s="87">
        <v>64.3</v>
      </c>
      <c r="F43" s="87">
        <v>-146.74</v>
      </c>
      <c r="G43" s="88">
        <v>0.9608</v>
      </c>
      <c r="H43" s="87">
        <v>0.02799768038662353</v>
      </c>
      <c r="I43" s="88">
        <f t="shared" si="0"/>
        <v>2.9139967096818826</v>
      </c>
      <c r="J43" s="94">
        <v>1</v>
      </c>
      <c r="K43" s="51" t="s">
        <v>242</v>
      </c>
    </row>
    <row r="44" spans="1:11" ht="12">
      <c r="A44" s="67" t="s">
        <v>141</v>
      </c>
      <c r="B44" s="72" t="s">
        <v>142</v>
      </c>
      <c r="C44" s="85" t="s">
        <v>149</v>
      </c>
      <c r="D44" s="72" t="s">
        <v>144</v>
      </c>
      <c r="E44" s="87">
        <v>64.16</v>
      </c>
      <c r="F44" s="87">
        <v>-145.81</v>
      </c>
      <c r="G44" s="88">
        <v>0.9619999999999999</v>
      </c>
      <c r="H44" s="87">
        <v>0.03676104589351014</v>
      </c>
      <c r="I44" s="88">
        <f t="shared" si="0"/>
        <v>3.8213145419449215</v>
      </c>
      <c r="J44" s="94">
        <v>1</v>
      </c>
      <c r="K44" s="51" t="s">
        <v>242</v>
      </c>
    </row>
    <row r="45" spans="1:11" ht="12">
      <c r="A45" s="67" t="s">
        <v>150</v>
      </c>
      <c r="B45" s="68" t="s">
        <v>151</v>
      </c>
      <c r="C45" s="85" t="s">
        <v>152</v>
      </c>
      <c r="D45" s="72" t="s">
        <v>144</v>
      </c>
      <c r="E45" s="87">
        <v>65.16</v>
      </c>
      <c r="F45" s="87">
        <v>-147.5</v>
      </c>
      <c r="G45" s="88">
        <v>1.222</v>
      </c>
      <c r="H45" s="87">
        <v>0.0444</v>
      </c>
      <c r="I45" s="88">
        <f t="shared" si="0"/>
        <v>3.6333878887070377</v>
      </c>
      <c r="J45" s="94">
        <v>2</v>
      </c>
      <c r="K45" s="51" t="s">
        <v>242</v>
      </c>
    </row>
    <row r="46" spans="1:11" ht="12">
      <c r="A46" s="67" t="s">
        <v>150</v>
      </c>
      <c r="B46" s="68" t="s">
        <v>151</v>
      </c>
      <c r="C46" s="85" t="s">
        <v>111</v>
      </c>
      <c r="D46" s="72" t="s">
        <v>144</v>
      </c>
      <c r="E46" s="87">
        <v>65.16</v>
      </c>
      <c r="F46" s="87">
        <v>-147.61</v>
      </c>
      <c r="G46" s="88">
        <v>1.552</v>
      </c>
      <c r="H46" s="87">
        <v>0.074</v>
      </c>
      <c r="I46" s="88">
        <f t="shared" si="0"/>
        <v>4.768041237113402</v>
      </c>
      <c r="J46" s="94">
        <v>2</v>
      </c>
      <c r="K46" s="51" t="s">
        <v>242</v>
      </c>
    </row>
    <row r="47" spans="1:11" ht="12">
      <c r="A47" s="67" t="s">
        <v>150</v>
      </c>
      <c r="B47" s="68" t="s">
        <v>151</v>
      </c>
      <c r="C47" s="85" t="s">
        <v>153</v>
      </c>
      <c r="D47" s="72" t="s">
        <v>144</v>
      </c>
      <c r="E47" s="87">
        <v>65.22</v>
      </c>
      <c r="F47" s="87">
        <v>-147.12</v>
      </c>
      <c r="G47" s="88">
        <v>1.581</v>
      </c>
      <c r="H47" s="87">
        <v>0.0648</v>
      </c>
      <c r="I47" s="88">
        <f t="shared" si="0"/>
        <v>4.098671726755218</v>
      </c>
      <c r="J47" s="94">
        <v>2</v>
      </c>
      <c r="K47" s="51" t="s">
        <v>242</v>
      </c>
    </row>
    <row r="48" spans="1:11" ht="12">
      <c r="A48" s="67" t="s">
        <v>150</v>
      </c>
      <c r="B48" s="68" t="s">
        <v>151</v>
      </c>
      <c r="C48" s="85" t="s">
        <v>154</v>
      </c>
      <c r="D48" s="72" t="s">
        <v>144</v>
      </c>
      <c r="E48" s="87">
        <v>65.18</v>
      </c>
      <c r="F48" s="87">
        <v>-147.44</v>
      </c>
      <c r="G48" s="88">
        <v>2.004</v>
      </c>
      <c r="H48" s="87">
        <v>0.1077</v>
      </c>
      <c r="I48" s="88">
        <f t="shared" si="0"/>
        <v>5.3742514970059885</v>
      </c>
      <c r="J48" s="94">
        <v>3</v>
      </c>
      <c r="K48" s="51" t="s">
        <v>242</v>
      </c>
    </row>
    <row r="49" spans="1:11" ht="12">
      <c r="A49" s="67" t="s">
        <v>150</v>
      </c>
      <c r="B49" s="68" t="s">
        <v>151</v>
      </c>
      <c r="C49" s="85" t="s">
        <v>155</v>
      </c>
      <c r="D49" s="72" t="s">
        <v>144</v>
      </c>
      <c r="E49" s="87">
        <v>65.15</v>
      </c>
      <c r="F49" s="87">
        <v>-147.49</v>
      </c>
      <c r="G49" s="88">
        <v>2.122</v>
      </c>
      <c r="H49" s="87">
        <v>0.1167</v>
      </c>
      <c r="I49" s="88">
        <f t="shared" si="0"/>
        <v>5.499528746465598</v>
      </c>
      <c r="J49" s="94">
        <v>3</v>
      </c>
      <c r="K49" s="51" t="s">
        <v>242</v>
      </c>
    </row>
    <row r="50" spans="1:11" ht="12">
      <c r="A50" s="67" t="s">
        <v>150</v>
      </c>
      <c r="B50" s="68" t="s">
        <v>151</v>
      </c>
      <c r="C50" s="85" t="s">
        <v>110</v>
      </c>
      <c r="D50" s="72" t="s">
        <v>144</v>
      </c>
      <c r="E50" s="87">
        <v>65.16</v>
      </c>
      <c r="F50" s="87">
        <v>-147.61</v>
      </c>
      <c r="G50" s="88">
        <v>2.469</v>
      </c>
      <c r="H50" s="87">
        <v>0.1272</v>
      </c>
      <c r="I50" s="88">
        <f t="shared" si="0"/>
        <v>5.151883353584448</v>
      </c>
      <c r="J50" s="94">
        <v>3</v>
      </c>
      <c r="K50" s="51" t="s">
        <v>242</v>
      </c>
    </row>
    <row r="51" spans="1:11" ht="12">
      <c r="A51" s="67" t="s">
        <v>150</v>
      </c>
      <c r="B51" s="68" t="s">
        <v>151</v>
      </c>
      <c r="C51" s="85" t="s">
        <v>156</v>
      </c>
      <c r="D51" s="72" t="s">
        <v>144</v>
      </c>
      <c r="E51" s="87">
        <v>65.08</v>
      </c>
      <c r="F51" s="87">
        <v>-147.72</v>
      </c>
      <c r="G51" s="88">
        <v>2.825</v>
      </c>
      <c r="H51" s="87">
        <v>0.14842544829383678</v>
      </c>
      <c r="I51" s="88">
        <f t="shared" si="0"/>
        <v>5.253998169693337</v>
      </c>
      <c r="J51" s="94">
        <v>3</v>
      </c>
      <c r="K51" s="51" t="s">
        <v>242</v>
      </c>
    </row>
    <row r="52" spans="1:11" ht="12">
      <c r="A52" s="67" t="s">
        <v>150</v>
      </c>
      <c r="B52" s="68" t="s">
        <v>157</v>
      </c>
      <c r="C52" s="85" t="s">
        <v>158</v>
      </c>
      <c r="D52" s="72" t="s">
        <v>144</v>
      </c>
      <c r="E52" s="87">
        <v>43.95</v>
      </c>
      <c r="F52" s="87">
        <v>-71.73</v>
      </c>
      <c r="G52" s="88">
        <v>1.0254</v>
      </c>
      <c r="H52" s="87">
        <v>0.0845</v>
      </c>
      <c r="I52" s="88">
        <f t="shared" si="0"/>
        <v>8.240686561341915</v>
      </c>
      <c r="J52" s="94">
        <v>2</v>
      </c>
      <c r="K52" s="51" t="s">
        <v>243</v>
      </c>
    </row>
    <row r="53" spans="1:11" ht="12">
      <c r="A53" s="67" t="s">
        <v>150</v>
      </c>
      <c r="B53" s="68" t="s">
        <v>157</v>
      </c>
      <c r="C53" s="85" t="s">
        <v>159</v>
      </c>
      <c r="D53" s="72" t="s">
        <v>144</v>
      </c>
      <c r="E53" s="87">
        <v>43.95</v>
      </c>
      <c r="F53" s="87">
        <v>-71.74</v>
      </c>
      <c r="G53" s="88">
        <v>1.1309</v>
      </c>
      <c r="H53" s="87">
        <v>0.1032</v>
      </c>
      <c r="I53" s="88">
        <f t="shared" si="0"/>
        <v>9.125475285171103</v>
      </c>
      <c r="J53" s="94">
        <v>2</v>
      </c>
      <c r="K53" s="51" t="s">
        <v>243</v>
      </c>
    </row>
    <row r="54" spans="1:11" ht="12">
      <c r="A54" s="67" t="s">
        <v>150</v>
      </c>
      <c r="B54" s="68" t="s">
        <v>157</v>
      </c>
      <c r="C54" s="85" t="s">
        <v>106</v>
      </c>
      <c r="D54" s="72" t="s">
        <v>144</v>
      </c>
      <c r="E54" s="87">
        <v>43.95</v>
      </c>
      <c r="F54" s="87">
        <v>-71.73</v>
      </c>
      <c r="G54" s="88">
        <v>1.1799</v>
      </c>
      <c r="H54" s="87">
        <v>0.0686</v>
      </c>
      <c r="I54" s="88">
        <f t="shared" si="0"/>
        <v>5.814052038308331</v>
      </c>
      <c r="J54" s="94">
        <v>2</v>
      </c>
      <c r="K54" s="51" t="s">
        <v>243</v>
      </c>
    </row>
    <row r="55" spans="1:11" ht="12">
      <c r="A55" s="67" t="s">
        <v>150</v>
      </c>
      <c r="B55" s="68" t="s">
        <v>157</v>
      </c>
      <c r="C55" s="85" t="s">
        <v>107</v>
      </c>
      <c r="D55" s="72" t="s">
        <v>144</v>
      </c>
      <c r="E55" s="87">
        <v>43.93</v>
      </c>
      <c r="F55" s="87">
        <v>-71.77</v>
      </c>
      <c r="G55" s="88">
        <v>1.2928</v>
      </c>
      <c r="H55" s="87">
        <v>0.1011</v>
      </c>
      <c r="I55" s="88">
        <f t="shared" si="0"/>
        <v>7.8202351485148505</v>
      </c>
      <c r="J55" s="94">
        <v>2</v>
      </c>
      <c r="K55" s="51" t="s">
        <v>243</v>
      </c>
    </row>
    <row r="56" spans="1:11" ht="12">
      <c r="A56" s="67" t="s">
        <v>150</v>
      </c>
      <c r="B56" s="68" t="s">
        <v>157</v>
      </c>
      <c r="C56" s="85" t="s">
        <v>105</v>
      </c>
      <c r="D56" s="72" t="s">
        <v>144</v>
      </c>
      <c r="E56" s="87">
        <v>43.95</v>
      </c>
      <c r="F56" s="87">
        <v>-71.72</v>
      </c>
      <c r="G56" s="88">
        <v>1.7153</v>
      </c>
      <c r="H56" s="87">
        <v>0.103</v>
      </c>
      <c r="I56" s="88">
        <f>H56/G56*100</f>
        <v>6.004780504867953</v>
      </c>
      <c r="J56" s="94">
        <v>2</v>
      </c>
      <c r="K56" s="51" t="s">
        <v>243</v>
      </c>
    </row>
    <row r="57" spans="1:11" ht="12">
      <c r="A57" s="67" t="s">
        <v>150</v>
      </c>
      <c r="B57" s="68" t="s">
        <v>157</v>
      </c>
      <c r="C57" s="85" t="s">
        <v>160</v>
      </c>
      <c r="D57" s="72" t="s">
        <v>144</v>
      </c>
      <c r="E57" s="87">
        <v>43.95</v>
      </c>
      <c r="F57" s="87">
        <v>-71.73</v>
      </c>
      <c r="G57" s="88">
        <v>1.8462</v>
      </c>
      <c r="H57" s="87">
        <v>0.089</v>
      </c>
      <c r="I57" s="88">
        <f>H57/G57*100</f>
        <v>4.8207128155129455</v>
      </c>
      <c r="J57" s="94">
        <v>2</v>
      </c>
      <c r="K57" s="51" t="s">
        <v>243</v>
      </c>
    </row>
    <row r="58" spans="1:11" ht="12">
      <c r="A58" s="67" t="s">
        <v>150</v>
      </c>
      <c r="B58" s="68" t="s">
        <v>161</v>
      </c>
      <c r="C58" s="85" t="s">
        <v>162</v>
      </c>
      <c r="D58" s="72" t="s">
        <v>144</v>
      </c>
      <c r="E58" s="87">
        <v>39.1</v>
      </c>
      <c r="F58" s="87">
        <v>-96.58</v>
      </c>
      <c r="G58" s="88">
        <v>1.397</v>
      </c>
      <c r="H58" s="87">
        <v>0.0384</v>
      </c>
      <c r="I58" s="88">
        <f t="shared" si="0"/>
        <v>2.7487473156764493</v>
      </c>
      <c r="J58" s="94">
        <v>2</v>
      </c>
      <c r="K58" s="51" t="s">
        <v>244</v>
      </c>
    </row>
    <row r="59" spans="1:11" ht="12">
      <c r="A59" s="67" t="s">
        <v>150</v>
      </c>
      <c r="B59" s="68" t="s">
        <v>161</v>
      </c>
      <c r="C59" s="85" t="s">
        <v>163</v>
      </c>
      <c r="D59" s="72" t="s">
        <v>144</v>
      </c>
      <c r="E59" s="87">
        <v>39.09</v>
      </c>
      <c r="F59" s="87">
        <v>-96.58</v>
      </c>
      <c r="G59" s="88">
        <v>1.413</v>
      </c>
      <c r="H59" s="87">
        <v>0.0411</v>
      </c>
      <c r="I59" s="88">
        <f t="shared" si="0"/>
        <v>2.908704883227176</v>
      </c>
      <c r="J59" s="94">
        <v>2</v>
      </c>
      <c r="K59" s="51" t="s">
        <v>245</v>
      </c>
    </row>
    <row r="60" spans="1:11" ht="12">
      <c r="A60" s="67" t="s">
        <v>150</v>
      </c>
      <c r="B60" s="68" t="s">
        <v>161</v>
      </c>
      <c r="C60" s="85" t="s">
        <v>164</v>
      </c>
      <c r="D60" s="72" t="s">
        <v>144</v>
      </c>
      <c r="E60" s="87">
        <v>39.1</v>
      </c>
      <c r="F60" s="87">
        <v>-96.58</v>
      </c>
      <c r="G60" s="88">
        <v>1.482</v>
      </c>
      <c r="H60" s="87">
        <v>0.045</v>
      </c>
      <c r="I60" s="88">
        <f t="shared" si="0"/>
        <v>3.0364372469635628</v>
      </c>
      <c r="J60" s="94">
        <v>2</v>
      </c>
      <c r="K60" s="51" t="s">
        <v>246</v>
      </c>
    </row>
    <row r="61" spans="1:11" ht="12">
      <c r="A61" s="67" t="s">
        <v>150</v>
      </c>
      <c r="B61" s="68" t="s">
        <v>161</v>
      </c>
      <c r="C61" s="85" t="s">
        <v>165</v>
      </c>
      <c r="D61" s="72" t="s">
        <v>144</v>
      </c>
      <c r="E61" s="87">
        <v>39.09</v>
      </c>
      <c r="F61" s="87">
        <v>-96.6</v>
      </c>
      <c r="G61" s="88">
        <v>1.489</v>
      </c>
      <c r="H61" s="87">
        <v>0.0472</v>
      </c>
      <c r="I61" s="88">
        <f t="shared" si="0"/>
        <v>3.1699126930826056</v>
      </c>
      <c r="J61" s="94">
        <v>2</v>
      </c>
      <c r="K61" s="51" t="s">
        <v>247</v>
      </c>
    </row>
    <row r="62" spans="1:11" ht="12">
      <c r="A62" s="67" t="s">
        <v>150</v>
      </c>
      <c r="B62" s="68" t="s">
        <v>161</v>
      </c>
      <c r="C62" s="85" t="s">
        <v>166</v>
      </c>
      <c r="D62" s="72" t="s">
        <v>144</v>
      </c>
      <c r="E62" s="87">
        <v>39.09</v>
      </c>
      <c r="F62" s="87">
        <v>-96.58</v>
      </c>
      <c r="G62" s="88">
        <v>1.595</v>
      </c>
      <c r="H62" s="87">
        <v>0.0479</v>
      </c>
      <c r="I62" s="88">
        <f t="shared" si="0"/>
        <v>3.0031347962382444</v>
      </c>
      <c r="J62" s="94">
        <v>2</v>
      </c>
      <c r="K62" s="51" t="s">
        <v>248</v>
      </c>
    </row>
    <row r="63" spans="1:11" ht="12">
      <c r="A63" s="67" t="s">
        <v>150</v>
      </c>
      <c r="B63" s="68" t="s">
        <v>161</v>
      </c>
      <c r="C63" s="85" t="s">
        <v>167</v>
      </c>
      <c r="D63" s="72" t="s">
        <v>144</v>
      </c>
      <c r="E63" s="87">
        <v>39.09</v>
      </c>
      <c r="F63" s="87">
        <v>-96.59</v>
      </c>
      <c r="G63" s="88">
        <v>1.637</v>
      </c>
      <c r="H63" s="87">
        <v>0.0457</v>
      </c>
      <c r="I63" s="88">
        <f t="shared" si="0"/>
        <v>2.7916921197312154</v>
      </c>
      <c r="J63" s="94">
        <v>2</v>
      </c>
      <c r="K63" s="51" t="s">
        <v>249</v>
      </c>
    </row>
    <row r="64" spans="1:11" ht="12">
      <c r="A64" s="67" t="s">
        <v>150</v>
      </c>
      <c r="B64" s="68" t="s">
        <v>161</v>
      </c>
      <c r="C64" s="85" t="s">
        <v>168</v>
      </c>
      <c r="D64" s="72" t="s">
        <v>144</v>
      </c>
      <c r="E64" s="87">
        <v>39.1</v>
      </c>
      <c r="F64" s="87">
        <v>-96.6</v>
      </c>
      <c r="G64" s="88">
        <v>1.651</v>
      </c>
      <c r="H64" s="87">
        <v>0.0546</v>
      </c>
      <c r="I64" s="88">
        <f t="shared" si="0"/>
        <v>3.3070866141732282</v>
      </c>
      <c r="J64" s="94">
        <v>2</v>
      </c>
      <c r="K64" s="51" t="s">
        <v>250</v>
      </c>
    </row>
    <row r="65" spans="1:11" ht="12">
      <c r="A65" s="67" t="s">
        <v>150</v>
      </c>
      <c r="B65" s="68" t="s">
        <v>161</v>
      </c>
      <c r="C65" s="85" t="s">
        <v>169</v>
      </c>
      <c r="D65" s="72" t="s">
        <v>144</v>
      </c>
      <c r="E65" s="87">
        <v>39.09</v>
      </c>
      <c r="F65" s="87">
        <v>-96.57</v>
      </c>
      <c r="G65" s="88">
        <v>1.718</v>
      </c>
      <c r="H65" s="87">
        <v>0.053</v>
      </c>
      <c r="I65" s="88">
        <f t="shared" si="0"/>
        <v>3.0849825378346916</v>
      </c>
      <c r="J65" s="94">
        <v>2</v>
      </c>
      <c r="K65" s="51" t="s">
        <v>251</v>
      </c>
    </row>
    <row r="66" spans="1:11" ht="12">
      <c r="A66" s="67" t="s">
        <v>150</v>
      </c>
      <c r="B66" s="68" t="s">
        <v>161</v>
      </c>
      <c r="C66" s="85" t="s">
        <v>170</v>
      </c>
      <c r="D66" s="72" t="s">
        <v>144</v>
      </c>
      <c r="E66" s="87">
        <v>39.09</v>
      </c>
      <c r="F66" s="87">
        <v>-96.61</v>
      </c>
      <c r="G66" s="88">
        <v>1.731</v>
      </c>
      <c r="H66" s="87">
        <v>0.0639</v>
      </c>
      <c r="I66" s="88">
        <f t="shared" si="0"/>
        <v>3.6915077989601386</v>
      </c>
      <c r="J66" s="94">
        <v>2</v>
      </c>
      <c r="K66" s="51" t="s">
        <v>252</v>
      </c>
    </row>
    <row r="67" spans="1:11" ht="12">
      <c r="A67" s="67" t="s">
        <v>150</v>
      </c>
      <c r="B67" s="68" t="s">
        <v>161</v>
      </c>
      <c r="C67" s="85" t="s">
        <v>171</v>
      </c>
      <c r="D67" s="72" t="s">
        <v>144</v>
      </c>
      <c r="E67" s="87">
        <v>39.1</v>
      </c>
      <c r="F67" s="87">
        <v>-96.58</v>
      </c>
      <c r="G67" s="88">
        <v>2.014</v>
      </c>
      <c r="H67" s="87">
        <v>0.0853</v>
      </c>
      <c r="I67" s="88">
        <f t="shared" si="0"/>
        <v>4.2353525322740815</v>
      </c>
      <c r="J67" s="94">
        <v>3</v>
      </c>
      <c r="K67" s="51" t="s">
        <v>253</v>
      </c>
    </row>
    <row r="68" spans="1:11" ht="12">
      <c r="A68" s="67" t="s">
        <v>150</v>
      </c>
      <c r="B68" s="68" t="s">
        <v>161</v>
      </c>
      <c r="C68" s="85" t="s">
        <v>172</v>
      </c>
      <c r="D68" s="72" t="s">
        <v>144</v>
      </c>
      <c r="E68" s="87">
        <v>39.07</v>
      </c>
      <c r="F68" s="87">
        <v>-96.58</v>
      </c>
      <c r="G68" s="88">
        <v>2.48</v>
      </c>
      <c r="H68" s="87">
        <v>0.1092</v>
      </c>
      <c r="I68" s="88">
        <f aca="true" t="shared" si="1" ref="I68:I110">H68/G68*100</f>
        <v>4.403225806451613</v>
      </c>
      <c r="J68" s="94">
        <v>3</v>
      </c>
      <c r="K68" s="51" t="s">
        <v>254</v>
      </c>
    </row>
    <row r="69" spans="1:11" ht="12">
      <c r="A69" s="67" t="s">
        <v>150</v>
      </c>
      <c r="B69" s="68" t="s">
        <v>157</v>
      </c>
      <c r="C69" s="85" t="s">
        <v>104</v>
      </c>
      <c r="D69" s="72" t="s">
        <v>144</v>
      </c>
      <c r="E69" s="87">
        <v>43.95</v>
      </c>
      <c r="F69" s="87">
        <v>-71.72</v>
      </c>
      <c r="G69" s="88">
        <v>1.1114</v>
      </c>
      <c r="H69" s="87">
        <v>0.0452</v>
      </c>
      <c r="I69" s="88">
        <f>H69/G69*100</f>
        <v>4.066942594925319</v>
      </c>
      <c r="J69" s="94">
        <v>2</v>
      </c>
      <c r="K69" s="51" t="s">
        <v>243</v>
      </c>
    </row>
    <row r="70" spans="1:11" ht="12">
      <c r="A70" s="67" t="s">
        <v>173</v>
      </c>
      <c r="B70" s="72" t="s">
        <v>174</v>
      </c>
      <c r="C70" s="85" t="s">
        <v>175</v>
      </c>
      <c r="D70" s="72" t="s">
        <v>144</v>
      </c>
      <c r="E70" s="87">
        <v>35.02</v>
      </c>
      <c r="F70" s="87">
        <v>-82.68</v>
      </c>
      <c r="G70" s="88">
        <v>1.57</v>
      </c>
      <c r="H70" s="87">
        <v>0.0030189950357071356</v>
      </c>
      <c r="I70" s="88">
        <f t="shared" si="1"/>
        <v>0.1922926774335755</v>
      </c>
      <c r="J70" s="94">
        <v>2</v>
      </c>
      <c r="K70" s="51" t="s">
        <v>242</v>
      </c>
    </row>
    <row r="71" spans="1:11" ht="12">
      <c r="A71" s="67" t="s">
        <v>173</v>
      </c>
      <c r="B71" s="72" t="s">
        <v>174</v>
      </c>
      <c r="C71" s="85" t="s">
        <v>176</v>
      </c>
      <c r="D71" s="72" t="s">
        <v>144</v>
      </c>
      <c r="E71" s="87">
        <v>34.81</v>
      </c>
      <c r="F71" s="87">
        <v>-83.95</v>
      </c>
      <c r="G71" s="88">
        <v>1.62</v>
      </c>
      <c r="H71" s="87">
        <v>0.007916321542111571</v>
      </c>
      <c r="I71" s="88">
        <f t="shared" si="1"/>
        <v>0.48866182358713406</v>
      </c>
      <c r="J71" s="94">
        <v>2</v>
      </c>
      <c r="K71" s="51" t="s">
        <v>242</v>
      </c>
    </row>
    <row r="72" spans="1:11" ht="12">
      <c r="A72" s="67" t="s">
        <v>173</v>
      </c>
      <c r="B72" s="72" t="s">
        <v>177</v>
      </c>
      <c r="C72" s="85" t="s">
        <v>178</v>
      </c>
      <c r="D72" s="72" t="s">
        <v>144</v>
      </c>
      <c r="E72" s="87">
        <v>35.06</v>
      </c>
      <c r="F72" s="87">
        <v>-83.44</v>
      </c>
      <c r="G72" s="88">
        <v>1.74</v>
      </c>
      <c r="H72" s="87">
        <v>0.00193684628959724</v>
      </c>
      <c r="I72" s="88">
        <f t="shared" si="1"/>
        <v>0.11131300514926666</v>
      </c>
      <c r="J72" s="94">
        <v>2</v>
      </c>
      <c r="K72" s="51" t="s">
        <v>242</v>
      </c>
    </row>
    <row r="73" spans="1:11" ht="12">
      <c r="A73" s="67" t="s">
        <v>173</v>
      </c>
      <c r="B73" s="72" t="s">
        <v>174</v>
      </c>
      <c r="C73" s="85" t="s">
        <v>179</v>
      </c>
      <c r="D73" s="72" t="s">
        <v>144</v>
      </c>
      <c r="E73" s="87">
        <v>35.49</v>
      </c>
      <c r="F73" s="87">
        <v>-82.57</v>
      </c>
      <c r="G73" s="88">
        <v>1.81</v>
      </c>
      <c r="H73" s="87">
        <v>0.017211684955514336</v>
      </c>
      <c r="I73" s="88">
        <f t="shared" si="1"/>
        <v>0.9509218207466483</v>
      </c>
      <c r="J73" s="94">
        <v>2</v>
      </c>
      <c r="K73" s="51" t="s">
        <v>242</v>
      </c>
    </row>
    <row r="74" spans="1:11" ht="12">
      <c r="A74" s="67" t="s">
        <v>173</v>
      </c>
      <c r="B74" s="72" t="s">
        <v>174</v>
      </c>
      <c r="C74" s="85" t="s">
        <v>180</v>
      </c>
      <c r="D74" s="72" t="s">
        <v>144</v>
      </c>
      <c r="E74" s="87">
        <v>35.5</v>
      </c>
      <c r="F74" s="87">
        <v>-82.58</v>
      </c>
      <c r="G74" s="88">
        <v>1.91</v>
      </c>
      <c r="H74" s="87">
        <v>0.008638448624359871</v>
      </c>
      <c r="I74" s="88">
        <f t="shared" si="1"/>
        <v>0.45227479708690427</v>
      </c>
      <c r="J74" s="94">
        <v>2</v>
      </c>
      <c r="K74" s="51" t="s">
        <v>242</v>
      </c>
    </row>
    <row r="75" spans="1:11" ht="12">
      <c r="A75" s="67" t="s">
        <v>173</v>
      </c>
      <c r="B75" s="68" t="s">
        <v>181</v>
      </c>
      <c r="C75" s="86"/>
      <c r="D75" s="72" t="s">
        <v>134</v>
      </c>
      <c r="E75" s="87">
        <v>29.77</v>
      </c>
      <c r="F75" s="87">
        <v>-85.04</v>
      </c>
      <c r="G75" s="88">
        <v>2.6876118702807097</v>
      </c>
      <c r="H75" s="87">
        <v>0.2171271412149467</v>
      </c>
      <c r="I75" s="88">
        <f t="shared" si="1"/>
        <v>8.078813150660356</v>
      </c>
      <c r="J75" s="94">
        <v>3</v>
      </c>
      <c r="K75" s="51" t="s">
        <v>257</v>
      </c>
    </row>
    <row r="76" spans="1:11" ht="12">
      <c r="A76" s="67" t="s">
        <v>173</v>
      </c>
      <c r="B76" s="68" t="s">
        <v>182</v>
      </c>
      <c r="C76" s="86"/>
      <c r="D76" s="72" t="s">
        <v>183</v>
      </c>
      <c r="E76" s="87">
        <v>-21.75</v>
      </c>
      <c r="F76" s="87">
        <v>-41.32</v>
      </c>
      <c r="G76" s="88">
        <v>3.22974987081</v>
      </c>
      <c r="H76" s="87">
        <v>0.21266215717772094</v>
      </c>
      <c r="I76" s="88">
        <f t="shared" si="1"/>
        <v>6.584477612329362</v>
      </c>
      <c r="J76" s="94">
        <v>4</v>
      </c>
      <c r="K76" s="51" t="s">
        <v>256</v>
      </c>
    </row>
    <row r="77" spans="1:11" ht="12">
      <c r="A77" s="67" t="s">
        <v>173</v>
      </c>
      <c r="B77" s="68" t="s">
        <v>184</v>
      </c>
      <c r="C77" s="86"/>
      <c r="D77" s="72" t="s">
        <v>134</v>
      </c>
      <c r="E77" s="87">
        <v>-25.75</v>
      </c>
      <c r="F77" s="87">
        <v>114.28</v>
      </c>
      <c r="G77" s="88">
        <v>4.067103377686796</v>
      </c>
      <c r="H77" s="87">
        <v>0.22469625179508132</v>
      </c>
      <c r="I77" s="88">
        <f t="shared" si="1"/>
        <v>5.524724378234995</v>
      </c>
      <c r="J77" s="94">
        <v>5</v>
      </c>
      <c r="K77" s="51" t="s">
        <v>242</v>
      </c>
    </row>
    <row r="78" spans="1:11" ht="12">
      <c r="A78" s="67" t="s">
        <v>173</v>
      </c>
      <c r="B78" s="68" t="s">
        <v>185</v>
      </c>
      <c r="C78" s="85" t="s">
        <v>186</v>
      </c>
      <c r="D78" s="72" t="s">
        <v>187</v>
      </c>
      <c r="E78" s="87">
        <v>31.31</v>
      </c>
      <c r="F78" s="87">
        <v>-81.4</v>
      </c>
      <c r="G78" s="89">
        <v>4.301</v>
      </c>
      <c r="H78" s="90">
        <v>0.34453909502041963</v>
      </c>
      <c r="I78" s="88">
        <f t="shared" si="1"/>
        <v>8.010674146022312</v>
      </c>
      <c r="J78" s="94">
        <v>5</v>
      </c>
      <c r="K78" s="51" t="s">
        <v>242</v>
      </c>
    </row>
    <row r="79" spans="1:11" ht="12">
      <c r="A79" s="67" t="s">
        <v>173</v>
      </c>
      <c r="B79" s="68" t="s">
        <v>185</v>
      </c>
      <c r="C79" s="85" t="s">
        <v>186</v>
      </c>
      <c r="D79" s="72" t="s">
        <v>187</v>
      </c>
      <c r="E79" s="87">
        <v>31.37</v>
      </c>
      <c r="F79" s="87">
        <v>-81.5</v>
      </c>
      <c r="G79" s="89">
        <v>4.334</v>
      </c>
      <c r="H79" s="90">
        <v>0.4049950361504435</v>
      </c>
      <c r="I79" s="88">
        <f t="shared" si="1"/>
        <v>9.34460166475412</v>
      </c>
      <c r="J79" s="94">
        <v>5</v>
      </c>
      <c r="K79" s="51" t="s">
        <v>242</v>
      </c>
    </row>
    <row r="80" spans="1:11" ht="12">
      <c r="A80" s="67" t="s">
        <v>173</v>
      </c>
      <c r="B80" s="68" t="s">
        <v>185</v>
      </c>
      <c r="C80" s="85" t="s">
        <v>186</v>
      </c>
      <c r="D80" s="72" t="s">
        <v>187</v>
      </c>
      <c r="E80" s="87">
        <v>31.33</v>
      </c>
      <c r="F80" s="87">
        <v>-81.45</v>
      </c>
      <c r="G80" s="89">
        <v>4.378</v>
      </c>
      <c r="H80" s="90">
        <v>0.43768627481283634</v>
      </c>
      <c r="I80" s="88">
        <f t="shared" si="1"/>
        <v>9.997402348397358</v>
      </c>
      <c r="J80" s="94">
        <v>5</v>
      </c>
      <c r="K80" s="51" t="s">
        <v>242</v>
      </c>
    </row>
    <row r="81" spans="1:11" ht="12">
      <c r="A81" s="67" t="s">
        <v>173</v>
      </c>
      <c r="B81" s="68" t="s">
        <v>142</v>
      </c>
      <c r="C81" s="85" t="s">
        <v>188</v>
      </c>
      <c r="D81" s="72" t="s">
        <v>144</v>
      </c>
      <c r="E81" s="87">
        <v>65.33</v>
      </c>
      <c r="F81" s="87">
        <v>-148.31</v>
      </c>
      <c r="G81" s="88">
        <v>10.43</v>
      </c>
      <c r="H81" s="87">
        <v>0.6537077028787207</v>
      </c>
      <c r="I81" s="88">
        <f t="shared" si="1"/>
        <v>6.26757145617182</v>
      </c>
      <c r="J81" s="94">
        <v>11</v>
      </c>
      <c r="K81" s="51" t="s">
        <v>242</v>
      </c>
    </row>
    <row r="82" spans="1:11" ht="12">
      <c r="A82" s="67" t="s">
        <v>173</v>
      </c>
      <c r="B82" s="68" t="s">
        <v>142</v>
      </c>
      <c r="C82" s="85" t="s">
        <v>189</v>
      </c>
      <c r="D82" s="72" t="s">
        <v>144</v>
      </c>
      <c r="E82" s="87">
        <v>65.47</v>
      </c>
      <c r="F82" s="87">
        <v>-148.27</v>
      </c>
      <c r="G82" s="88">
        <v>10.5</v>
      </c>
      <c r="H82" s="87">
        <v>0.7798653379337724</v>
      </c>
      <c r="I82" s="88">
        <f t="shared" si="1"/>
        <v>7.427288932702594</v>
      </c>
      <c r="J82" s="94">
        <v>11</v>
      </c>
      <c r="K82" s="51" t="s">
        <v>242</v>
      </c>
    </row>
    <row r="83" spans="1:11" ht="12">
      <c r="A83" s="67" t="s">
        <v>173</v>
      </c>
      <c r="B83" s="68" t="s">
        <v>142</v>
      </c>
      <c r="C83" s="85" t="s">
        <v>190</v>
      </c>
      <c r="D83" s="72" t="s">
        <v>144</v>
      </c>
      <c r="E83" s="87">
        <v>65.67</v>
      </c>
      <c r="F83" s="87">
        <v>-149.1</v>
      </c>
      <c r="G83" s="88">
        <v>14.254</v>
      </c>
      <c r="H83" s="87">
        <v>0.781484639460972</v>
      </c>
      <c r="I83" s="88">
        <f t="shared" si="1"/>
        <v>5.482563767791301</v>
      </c>
      <c r="J83" s="94">
        <v>13</v>
      </c>
      <c r="K83" s="51" t="s">
        <v>242</v>
      </c>
    </row>
    <row r="84" spans="1:11" ht="12">
      <c r="A84" s="67" t="s">
        <v>173</v>
      </c>
      <c r="B84" s="68" t="s">
        <v>142</v>
      </c>
      <c r="C84" s="85" t="s">
        <v>191</v>
      </c>
      <c r="D84" s="72" t="s">
        <v>144</v>
      </c>
      <c r="E84" s="87">
        <v>65.46</v>
      </c>
      <c r="F84" s="87">
        <v>-148.25</v>
      </c>
      <c r="G84" s="88">
        <v>20.654</v>
      </c>
      <c r="H84" s="87">
        <v>1.4369253233711625</v>
      </c>
      <c r="I84" s="88">
        <f t="shared" si="1"/>
        <v>6.957128514433826</v>
      </c>
      <c r="J84" s="94">
        <v>15</v>
      </c>
      <c r="K84" s="51" t="s">
        <v>242</v>
      </c>
    </row>
    <row r="85" spans="1:11" ht="12">
      <c r="A85" s="67" t="s">
        <v>192</v>
      </c>
      <c r="B85" s="68" t="s">
        <v>193</v>
      </c>
      <c r="C85" s="85"/>
      <c r="D85" s="72" t="s">
        <v>194</v>
      </c>
      <c r="E85" s="87">
        <v>29.33</v>
      </c>
      <c r="F85" s="87">
        <v>-83.1</v>
      </c>
      <c r="G85" s="88">
        <v>16.109297559959757</v>
      </c>
      <c r="H85" s="87">
        <v>2.199228928168159</v>
      </c>
      <c r="I85" s="88">
        <f>H85/G85*100</f>
        <v>13.651923182761378</v>
      </c>
      <c r="J85" s="94">
        <v>14</v>
      </c>
      <c r="K85" s="51" t="s">
        <v>255</v>
      </c>
    </row>
    <row r="86" spans="1:11" ht="12">
      <c r="A86" s="67" t="s">
        <v>192</v>
      </c>
      <c r="B86" s="68" t="s">
        <v>195</v>
      </c>
      <c r="C86" s="85" t="s">
        <v>196</v>
      </c>
      <c r="D86" s="72" t="s">
        <v>197</v>
      </c>
      <c r="E86" s="87">
        <v>25.4</v>
      </c>
      <c r="F86" s="87">
        <v>-81.01</v>
      </c>
      <c r="G86" s="89">
        <v>6.877</v>
      </c>
      <c r="H86" s="87">
        <v>1.2000033495952</v>
      </c>
      <c r="I86" s="88">
        <f t="shared" si="1"/>
        <v>17.449517952525813</v>
      </c>
      <c r="J86" s="94">
        <v>7</v>
      </c>
      <c r="K86" s="51" t="s">
        <v>242</v>
      </c>
    </row>
    <row r="87" spans="1:11" ht="12">
      <c r="A87" s="67" t="s">
        <v>192</v>
      </c>
      <c r="B87" s="68" t="s">
        <v>195</v>
      </c>
      <c r="C87" s="85" t="s">
        <v>198</v>
      </c>
      <c r="D87" s="72" t="s">
        <v>197</v>
      </c>
      <c r="E87" s="87">
        <v>25.37</v>
      </c>
      <c r="F87" s="87">
        <v>-81.04</v>
      </c>
      <c r="G87" s="89">
        <v>10.1</v>
      </c>
      <c r="H87" s="91">
        <v>1.6088377262168951</v>
      </c>
      <c r="I87" s="88">
        <f t="shared" si="1"/>
        <v>15.929086398187081</v>
      </c>
      <c r="J87" s="94">
        <v>11</v>
      </c>
      <c r="K87" s="51" t="s">
        <v>242</v>
      </c>
    </row>
    <row r="88" spans="1:11" ht="12">
      <c r="A88" s="67" t="s">
        <v>192</v>
      </c>
      <c r="B88" s="68" t="s">
        <v>195</v>
      </c>
      <c r="C88" s="85" t="s">
        <v>199</v>
      </c>
      <c r="D88" s="72" t="s">
        <v>200</v>
      </c>
      <c r="E88" s="87">
        <v>25.55</v>
      </c>
      <c r="F88" s="87">
        <v>-80.79</v>
      </c>
      <c r="G88" s="88">
        <v>20.176098000000003</v>
      </c>
      <c r="H88" s="87">
        <v>2.6570487634239153</v>
      </c>
      <c r="I88" s="88">
        <f t="shared" si="1"/>
        <v>13.169289539651894</v>
      </c>
      <c r="J88" s="94">
        <v>15</v>
      </c>
      <c r="K88" s="51" t="s">
        <v>242</v>
      </c>
    </row>
    <row r="89" spans="1:11" ht="12">
      <c r="A89" s="67" t="s">
        <v>192</v>
      </c>
      <c r="B89" s="68" t="s">
        <v>195</v>
      </c>
      <c r="C89" s="85" t="s">
        <v>201</v>
      </c>
      <c r="D89" s="72" t="s">
        <v>197</v>
      </c>
      <c r="E89" s="87">
        <v>25.55</v>
      </c>
      <c r="F89" s="87">
        <v>-80.79</v>
      </c>
      <c r="G89" s="88">
        <v>21.91</v>
      </c>
      <c r="H89" s="87">
        <v>2.771989526362389</v>
      </c>
      <c r="I89" s="88">
        <f t="shared" si="1"/>
        <v>12.651709385496982</v>
      </c>
      <c r="J89" s="94">
        <v>15</v>
      </c>
      <c r="K89" s="51" t="s">
        <v>242</v>
      </c>
    </row>
    <row r="90" spans="1:11" ht="12">
      <c r="A90" s="67" t="s">
        <v>202</v>
      </c>
      <c r="B90" s="68" t="s">
        <v>203</v>
      </c>
      <c r="C90" s="85" t="s">
        <v>204</v>
      </c>
      <c r="D90" s="72" t="s">
        <v>205</v>
      </c>
      <c r="E90" s="87">
        <v>-18.28</v>
      </c>
      <c r="F90" s="87">
        <v>21.78</v>
      </c>
      <c r="G90" s="88">
        <v>1.504</v>
      </c>
      <c r="H90" s="87">
        <v>0.04553314563997045</v>
      </c>
      <c r="I90" s="88">
        <f t="shared" si="1"/>
        <v>3.027469789891652</v>
      </c>
      <c r="J90" s="94">
        <v>2</v>
      </c>
      <c r="K90" s="51" t="s">
        <v>242</v>
      </c>
    </row>
    <row r="91" spans="1:11" ht="12">
      <c r="A91" s="67" t="s">
        <v>202</v>
      </c>
      <c r="B91" s="68" t="s">
        <v>203</v>
      </c>
      <c r="C91" s="85" t="s">
        <v>206</v>
      </c>
      <c r="D91" s="72" t="s">
        <v>205</v>
      </c>
      <c r="E91" s="87">
        <v>-18.85</v>
      </c>
      <c r="F91" s="87">
        <v>22.42</v>
      </c>
      <c r="G91" s="88">
        <v>2.434</v>
      </c>
      <c r="H91" s="87">
        <v>0.13774302253702286</v>
      </c>
      <c r="I91" s="88">
        <f t="shared" si="1"/>
        <v>5.659121714750323</v>
      </c>
      <c r="J91" s="94">
        <v>3</v>
      </c>
      <c r="K91" s="51" t="s">
        <v>242</v>
      </c>
    </row>
    <row r="92" spans="1:11" ht="12">
      <c r="A92" s="67" t="s">
        <v>202</v>
      </c>
      <c r="B92" s="68" t="s">
        <v>203</v>
      </c>
      <c r="C92" s="85" t="s">
        <v>206</v>
      </c>
      <c r="D92" s="72" t="s">
        <v>205</v>
      </c>
      <c r="E92" s="87">
        <v>-19.19</v>
      </c>
      <c r="F92" s="87">
        <v>22.67</v>
      </c>
      <c r="G92" s="88">
        <v>2.83</v>
      </c>
      <c r="H92" s="87">
        <v>0.2241450088329596</v>
      </c>
      <c r="I92" s="88">
        <f t="shared" si="1"/>
        <v>7.920318333320127</v>
      </c>
      <c r="J92" s="94">
        <v>3</v>
      </c>
      <c r="K92" s="51" t="s">
        <v>242</v>
      </c>
    </row>
    <row r="93" spans="1:11" ht="12">
      <c r="A93" s="67" t="s">
        <v>202</v>
      </c>
      <c r="B93" s="68" t="s">
        <v>203</v>
      </c>
      <c r="C93" s="85" t="s">
        <v>207</v>
      </c>
      <c r="D93" s="72" t="s">
        <v>205</v>
      </c>
      <c r="E93" s="87">
        <v>-19.43</v>
      </c>
      <c r="F93" s="87">
        <v>22.83</v>
      </c>
      <c r="G93" s="88">
        <v>3.196</v>
      </c>
      <c r="H93" s="87">
        <v>0.23703610783269044</v>
      </c>
      <c r="I93" s="88">
        <f t="shared" si="1"/>
        <v>7.416649181248136</v>
      </c>
      <c r="J93" s="94">
        <v>4</v>
      </c>
      <c r="K93" s="51" t="s">
        <v>242</v>
      </c>
    </row>
    <row r="94" spans="1:11" ht="12">
      <c r="A94" s="67" t="s">
        <v>202</v>
      </c>
      <c r="B94" s="68" t="s">
        <v>203</v>
      </c>
      <c r="C94" s="85" t="s">
        <v>208</v>
      </c>
      <c r="D94" s="72" t="s">
        <v>205</v>
      </c>
      <c r="E94" s="87">
        <v>-19.55</v>
      </c>
      <c r="F94" s="87">
        <v>23.19</v>
      </c>
      <c r="G94" s="88">
        <v>6.333</v>
      </c>
      <c r="H94" s="87">
        <v>0.5964653743364133</v>
      </c>
      <c r="I94" s="88">
        <f t="shared" si="1"/>
        <v>9.418370035313647</v>
      </c>
      <c r="J94" s="94">
        <v>7</v>
      </c>
      <c r="K94" s="51" t="s">
        <v>242</v>
      </c>
    </row>
    <row r="95" spans="1:11" ht="12">
      <c r="A95" s="67" t="s">
        <v>202</v>
      </c>
      <c r="B95" s="68" t="s">
        <v>203</v>
      </c>
      <c r="C95" s="85" t="s">
        <v>209</v>
      </c>
      <c r="D95" s="72" t="s">
        <v>205</v>
      </c>
      <c r="E95" s="87">
        <v>-19.77</v>
      </c>
      <c r="F95" s="87">
        <v>23.28</v>
      </c>
      <c r="G95" s="88">
        <v>6.788</v>
      </c>
      <c r="H95" s="87">
        <v>0.4645966931506137</v>
      </c>
      <c r="I95" s="88">
        <f t="shared" si="1"/>
        <v>6.844382633332553</v>
      </c>
      <c r="J95" s="94">
        <v>7</v>
      </c>
      <c r="K95" s="51" t="s">
        <v>242</v>
      </c>
    </row>
    <row r="96" spans="1:11" ht="12">
      <c r="A96" s="67" t="s">
        <v>202</v>
      </c>
      <c r="B96" s="68" t="s">
        <v>203</v>
      </c>
      <c r="C96" s="85" t="s">
        <v>210</v>
      </c>
      <c r="D96" s="72" t="s">
        <v>205</v>
      </c>
      <c r="E96" s="87">
        <v>-20.07</v>
      </c>
      <c r="F96" s="87">
        <v>23.34</v>
      </c>
      <c r="G96" s="88">
        <v>8.093</v>
      </c>
      <c r="H96" s="87">
        <v>0.7722442309023297</v>
      </c>
      <c r="I96" s="88">
        <f t="shared" si="1"/>
        <v>9.542125675303716</v>
      </c>
      <c r="J96" s="94">
        <v>9</v>
      </c>
      <c r="K96" s="51" t="s">
        <v>242</v>
      </c>
    </row>
    <row r="97" spans="1:11" ht="12">
      <c r="A97" s="67" t="s">
        <v>202</v>
      </c>
      <c r="B97" s="68" t="s">
        <v>203</v>
      </c>
      <c r="C97" s="85" t="s">
        <v>211</v>
      </c>
      <c r="D97" s="72" t="s">
        <v>205</v>
      </c>
      <c r="E97" s="87">
        <v>-19.91</v>
      </c>
      <c r="F97" s="87">
        <v>23.5</v>
      </c>
      <c r="G97" s="88">
        <v>9.871</v>
      </c>
      <c r="H97" s="87">
        <v>0.6185746856567628</v>
      </c>
      <c r="I97" s="88">
        <f t="shared" si="1"/>
        <v>6.2665858135625845</v>
      </c>
      <c r="J97" s="94">
        <v>10</v>
      </c>
      <c r="K97" s="51" t="s">
        <v>242</v>
      </c>
    </row>
    <row r="98" spans="1:11" ht="12">
      <c r="A98" s="67" t="s">
        <v>202</v>
      </c>
      <c r="B98" s="68" t="s">
        <v>212</v>
      </c>
      <c r="C98" s="85" t="s">
        <v>213</v>
      </c>
      <c r="D98" s="72" t="s">
        <v>205</v>
      </c>
      <c r="E98" s="87">
        <v>-17.37</v>
      </c>
      <c r="F98" s="87">
        <v>-56.77</v>
      </c>
      <c r="G98" s="88">
        <v>1.41</v>
      </c>
      <c r="H98" s="87">
        <v>0.07581991186563362</v>
      </c>
      <c r="I98" s="88">
        <f t="shared" si="1"/>
        <v>5.377298713874725</v>
      </c>
      <c r="J98" s="94">
        <v>2</v>
      </c>
      <c r="K98" s="51" t="s">
        <v>242</v>
      </c>
    </row>
    <row r="99" spans="1:11" ht="12">
      <c r="A99" s="67" t="s">
        <v>202</v>
      </c>
      <c r="B99" s="68" t="s">
        <v>212</v>
      </c>
      <c r="C99" s="85" t="s">
        <v>214</v>
      </c>
      <c r="D99" s="72" t="s">
        <v>205</v>
      </c>
      <c r="E99" s="87">
        <v>-17.31</v>
      </c>
      <c r="F99" s="87">
        <v>-56.83</v>
      </c>
      <c r="G99" s="88">
        <v>3.283</v>
      </c>
      <c r="H99" s="87">
        <v>0.21922705248833266</v>
      </c>
      <c r="I99" s="88">
        <f t="shared" si="1"/>
        <v>6.677643999035415</v>
      </c>
      <c r="J99" s="94">
        <v>4</v>
      </c>
      <c r="K99" s="51" t="s">
        <v>242</v>
      </c>
    </row>
    <row r="100" spans="1:11" ht="12">
      <c r="A100" s="67" t="s">
        <v>202</v>
      </c>
      <c r="B100" s="68" t="s">
        <v>212</v>
      </c>
      <c r="C100" s="85" t="s">
        <v>215</v>
      </c>
      <c r="D100" s="72" t="s">
        <v>205</v>
      </c>
      <c r="E100" s="87">
        <v>-16.37</v>
      </c>
      <c r="F100" s="87">
        <v>-56.29</v>
      </c>
      <c r="G100" s="88">
        <v>5.132</v>
      </c>
      <c r="H100" s="87">
        <v>0.33833506789728063</v>
      </c>
      <c r="I100" s="88">
        <f t="shared" si="1"/>
        <v>6.592655259105235</v>
      </c>
      <c r="J100" s="94">
        <v>6</v>
      </c>
      <c r="K100" s="51" t="s">
        <v>242</v>
      </c>
    </row>
    <row r="101" spans="1:11" ht="12">
      <c r="A101" s="67" t="s">
        <v>202</v>
      </c>
      <c r="B101" s="68" t="s">
        <v>212</v>
      </c>
      <c r="C101" s="85" t="s">
        <v>216</v>
      </c>
      <c r="D101" s="72" t="s">
        <v>205</v>
      </c>
      <c r="E101" s="87">
        <v>-17.75</v>
      </c>
      <c r="F101" s="87">
        <v>-57.62</v>
      </c>
      <c r="G101" s="88">
        <v>5.464</v>
      </c>
      <c r="H101" s="87">
        <v>0.6840083456854166</v>
      </c>
      <c r="I101" s="88">
        <f t="shared" si="1"/>
        <v>12.518454350025927</v>
      </c>
      <c r="J101" s="94">
        <v>6</v>
      </c>
      <c r="K101" s="51" t="s">
        <v>242</v>
      </c>
    </row>
    <row r="102" spans="1:11" ht="12">
      <c r="A102" s="67" t="s">
        <v>202</v>
      </c>
      <c r="B102" s="68" t="s">
        <v>212</v>
      </c>
      <c r="C102" s="85" t="s">
        <v>216</v>
      </c>
      <c r="D102" s="72" t="s">
        <v>205</v>
      </c>
      <c r="E102" s="87">
        <v>-17.93</v>
      </c>
      <c r="F102" s="87">
        <v>-57.47</v>
      </c>
      <c r="G102" s="88">
        <v>5.559</v>
      </c>
      <c r="H102" s="87">
        <v>0.6187330492685847</v>
      </c>
      <c r="I102" s="88">
        <f t="shared" si="1"/>
        <v>11.13029410448974</v>
      </c>
      <c r="J102" s="94">
        <v>6</v>
      </c>
      <c r="K102" s="51" t="s">
        <v>242</v>
      </c>
    </row>
    <row r="103" spans="1:11" ht="12">
      <c r="A103" s="67" t="s">
        <v>202</v>
      </c>
      <c r="B103" s="68" t="s">
        <v>212</v>
      </c>
      <c r="C103" s="85" t="s">
        <v>217</v>
      </c>
      <c r="D103" s="72" t="s">
        <v>205</v>
      </c>
      <c r="E103" s="87">
        <v>-17.67</v>
      </c>
      <c r="F103" s="87">
        <v>-57.67</v>
      </c>
      <c r="G103" s="88">
        <v>5.818</v>
      </c>
      <c r="H103" s="87">
        <v>0.7413669705111973</v>
      </c>
      <c r="I103" s="88">
        <f>H103/G103*100</f>
        <v>12.742643013255368</v>
      </c>
      <c r="J103" s="94">
        <v>6</v>
      </c>
      <c r="K103" s="51" t="s">
        <v>242</v>
      </c>
    </row>
    <row r="104" spans="1:11" ht="12">
      <c r="A104" s="67" t="s">
        <v>202</v>
      </c>
      <c r="B104" s="68" t="s">
        <v>212</v>
      </c>
      <c r="C104" s="85" t="s">
        <v>217</v>
      </c>
      <c r="D104" s="72" t="s">
        <v>205</v>
      </c>
      <c r="E104" s="87">
        <v>-17.73</v>
      </c>
      <c r="F104" s="87">
        <v>-57.55</v>
      </c>
      <c r="G104" s="88">
        <v>6.598</v>
      </c>
      <c r="H104" s="87">
        <v>0.8991171219691316</v>
      </c>
      <c r="I104" s="88">
        <f>H104/G104*100</f>
        <v>13.627116125630973</v>
      </c>
      <c r="J104" s="94">
        <v>7</v>
      </c>
      <c r="K104" s="51" t="s">
        <v>242</v>
      </c>
    </row>
    <row r="105" spans="1:11" ht="12">
      <c r="A105" s="67" t="s">
        <v>202</v>
      </c>
      <c r="B105" s="68" t="s">
        <v>212</v>
      </c>
      <c r="C105" s="85" t="s">
        <v>217</v>
      </c>
      <c r="D105" s="72" t="s">
        <v>205</v>
      </c>
      <c r="E105" s="87">
        <v>-17.76</v>
      </c>
      <c r="F105" s="87">
        <v>-57.36</v>
      </c>
      <c r="G105" s="88">
        <v>7.21</v>
      </c>
      <c r="H105" s="87">
        <v>0.7147230011660742</v>
      </c>
      <c r="I105" s="88">
        <f>H105/G105*100</f>
        <v>9.912940376783276</v>
      </c>
      <c r="J105" s="94">
        <v>8</v>
      </c>
      <c r="K105" s="51" t="s">
        <v>242</v>
      </c>
    </row>
    <row r="106" spans="1:11" ht="12">
      <c r="A106" s="67" t="s">
        <v>202</v>
      </c>
      <c r="B106" s="68" t="s">
        <v>218</v>
      </c>
      <c r="C106" s="85" t="s">
        <v>219</v>
      </c>
      <c r="D106" s="72" t="s">
        <v>144</v>
      </c>
      <c r="E106" s="87">
        <v>43.91</v>
      </c>
      <c r="F106" s="87">
        <v>-71.6</v>
      </c>
      <c r="G106" s="88">
        <v>5.5958630807403065</v>
      </c>
      <c r="H106" s="87">
        <v>0.4067750057248129</v>
      </c>
      <c r="I106" s="88">
        <f t="shared" si="1"/>
        <v>7.269209411589078</v>
      </c>
      <c r="J106" s="94">
        <v>6</v>
      </c>
      <c r="K106" s="51" t="s">
        <v>243</v>
      </c>
    </row>
    <row r="107" spans="1:11" ht="12">
      <c r="A107" s="67" t="s">
        <v>263</v>
      </c>
      <c r="B107" s="68" t="s">
        <v>157</v>
      </c>
      <c r="C107" s="85" t="s">
        <v>108</v>
      </c>
      <c r="D107" s="72" t="s">
        <v>144</v>
      </c>
      <c r="E107" s="87">
        <v>43.93</v>
      </c>
      <c r="F107" s="87">
        <v>-71.76</v>
      </c>
      <c r="G107" s="88">
        <v>4.419797922518314</v>
      </c>
      <c r="H107" s="87">
        <v>0.39820469790724344</v>
      </c>
      <c r="I107" s="88">
        <f>H107/G107*100</f>
        <v>9.009567968672066</v>
      </c>
      <c r="J107" s="94">
        <v>5</v>
      </c>
      <c r="K107" s="51" t="s">
        <v>243</v>
      </c>
    </row>
    <row r="108" spans="1:11" ht="12">
      <c r="A108" s="67" t="s">
        <v>202</v>
      </c>
      <c r="B108" s="68" t="s">
        <v>218</v>
      </c>
      <c r="C108" s="85" t="s">
        <v>220</v>
      </c>
      <c r="D108" s="72" t="s">
        <v>144</v>
      </c>
      <c r="E108" s="87">
        <v>43.91</v>
      </c>
      <c r="F108" s="87">
        <v>-71.6</v>
      </c>
      <c r="G108" s="88">
        <v>7.178754377058221</v>
      </c>
      <c r="H108" s="87">
        <v>0.4966221349697674</v>
      </c>
      <c r="I108" s="88">
        <f t="shared" si="1"/>
        <v>6.917942986834411</v>
      </c>
      <c r="J108" s="94">
        <v>8</v>
      </c>
      <c r="K108" s="51" t="s">
        <v>243</v>
      </c>
    </row>
    <row r="109" spans="1:11" ht="12">
      <c r="A109" s="67" t="s">
        <v>202</v>
      </c>
      <c r="B109" s="68" t="s">
        <v>157</v>
      </c>
      <c r="C109" s="85" t="s">
        <v>109</v>
      </c>
      <c r="D109" s="72" t="s">
        <v>144</v>
      </c>
      <c r="E109" s="87">
        <v>43.93</v>
      </c>
      <c r="F109" s="87">
        <v>-71.75</v>
      </c>
      <c r="G109" s="88">
        <v>15.523538284349916</v>
      </c>
      <c r="H109" s="87">
        <v>0.8721202864502183</v>
      </c>
      <c r="I109" s="88">
        <f>H109/G109*100</f>
        <v>5.618050926762283</v>
      </c>
      <c r="J109" s="94">
        <v>13</v>
      </c>
      <c r="K109" s="51" t="s">
        <v>243</v>
      </c>
    </row>
    <row r="110" spans="1:11" ht="12">
      <c r="A110" s="67" t="s">
        <v>202</v>
      </c>
      <c r="B110" s="68" t="s">
        <v>195</v>
      </c>
      <c r="C110" s="85" t="s">
        <v>221</v>
      </c>
      <c r="D110" s="68" t="s">
        <v>200</v>
      </c>
      <c r="E110" s="92">
        <v>25.4</v>
      </c>
      <c r="F110" s="92">
        <v>-80.61</v>
      </c>
      <c r="G110" s="88">
        <v>7.612640000000001</v>
      </c>
      <c r="H110" s="87">
        <v>0.7706466229847845</v>
      </c>
      <c r="I110" s="88">
        <f t="shared" si="1"/>
        <v>10.123250580413423</v>
      </c>
      <c r="J110" s="94">
        <v>8</v>
      </c>
      <c r="K110" s="51" t="s">
        <v>242</v>
      </c>
    </row>
    <row r="111" spans="1:10" ht="12">
      <c r="A111" s="69"/>
      <c r="B111" s="69"/>
      <c r="C111" s="69"/>
      <c r="D111" s="69"/>
      <c r="E111" s="87"/>
      <c r="F111" s="87"/>
      <c r="G111" s="93"/>
      <c r="H111" s="93"/>
      <c r="I111" s="88"/>
      <c r="J111" s="88"/>
    </row>
    <row r="112" spans="1:4" ht="12">
      <c r="A112" s="73"/>
      <c r="D112" s="73"/>
    </row>
    <row r="113" spans="1:4" ht="12">
      <c r="A113" s="73"/>
      <c r="D113" s="77"/>
    </row>
    <row r="114" spans="1:10" ht="12">
      <c r="A114" s="74" t="s">
        <v>222</v>
      </c>
      <c r="B114" s="74"/>
      <c r="C114" s="74"/>
      <c r="D114" s="74"/>
      <c r="E114" s="74"/>
      <c r="F114" s="74"/>
      <c r="G114" s="74"/>
      <c r="H114" s="74"/>
      <c r="I114" s="74"/>
      <c r="J114" s="74"/>
    </row>
    <row r="115" spans="1:10" ht="12">
      <c r="A115" s="74" t="s">
        <v>223</v>
      </c>
      <c r="B115" s="74"/>
      <c r="C115" s="74"/>
      <c r="D115" s="74"/>
      <c r="E115" s="74"/>
      <c r="F115" s="74"/>
      <c r="G115" s="74"/>
      <c r="H115" s="74"/>
      <c r="I115" s="74"/>
      <c r="J115" s="74"/>
    </row>
    <row r="116" spans="1:10" ht="12">
      <c r="A116" s="74" t="s">
        <v>265</v>
      </c>
      <c r="B116" s="74"/>
      <c r="C116" s="74"/>
      <c r="D116" s="74"/>
      <c r="E116" s="74"/>
      <c r="F116" s="74"/>
      <c r="G116" s="74"/>
      <c r="H116" s="74"/>
      <c r="I116" s="74"/>
      <c r="J116" s="74"/>
    </row>
  </sheetData>
  <sheetProtection/>
  <conditionalFormatting sqref="G71:H73">
    <cfRule type="cellIs" priority="2" dxfId="0" operator="lessThan" stopIfTrue="1">
      <formula>'Global riverine DBC Data'!#REF!</formula>
    </cfRule>
  </conditionalFormatting>
  <conditionalFormatting sqref="G103 G106">
    <cfRule type="cellIs" priority="1" dxfId="0" operator="lessThan" stopIfTrue="1">
      <formula>'Global riverine DBC Data'!#REF!</formula>
    </cfRule>
  </conditionalFormatting>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Florida Coastal Everglades LTER Program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dc:creator>
  <cp:keywords/>
  <dc:description/>
  <cp:lastModifiedBy>Linda  Powell</cp:lastModifiedBy>
  <dcterms:created xsi:type="dcterms:W3CDTF">2003-11-25T16:24:22Z</dcterms:created>
  <dcterms:modified xsi:type="dcterms:W3CDTF">2013-04-02T14:51:40Z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